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595" activeTab="0"/>
  </bookViews>
  <sheets>
    <sheet name="rev 02" sheetId="1" r:id="rId1"/>
  </sheets>
  <definedNames>
    <definedName name="_xlnm.Print_Area" localSheetId="0">'rev 02'!$A$1:$R$35</definedName>
  </definedNames>
  <calcPr fullCalcOnLoad="1"/>
</workbook>
</file>

<file path=xl/sharedStrings.xml><?xml version="1.0" encoding="utf-8"?>
<sst xmlns="http://schemas.openxmlformats.org/spreadsheetml/2006/main" count="81" uniqueCount="61">
  <si>
    <t>ITEM</t>
  </si>
  <si>
    <t>DESCRIÇÃO</t>
  </si>
  <si>
    <t>QUANTIDADE</t>
  </si>
  <si>
    <t xml:space="preserve">PREÇO </t>
  </si>
  <si>
    <t>TUBO</t>
  </si>
  <si>
    <t>CRL 90º</t>
  </si>
  <si>
    <t xml:space="preserve">FPE </t>
  </si>
  <si>
    <t xml:space="preserve">RED </t>
  </si>
  <si>
    <t xml:space="preserve">VGA </t>
  </si>
  <si>
    <t xml:space="preserve">TÊ </t>
  </si>
  <si>
    <t xml:space="preserve">TOTAL </t>
  </si>
  <si>
    <t xml:space="preserve">DIÂM. </t>
  </si>
  <si>
    <t>ESP.</t>
  </si>
  <si>
    <t xml:space="preserve">PERI </t>
  </si>
  <si>
    <t xml:space="preserve">ÁREA </t>
  </si>
  <si>
    <t>TOTAL DO</t>
  </si>
  <si>
    <t xml:space="preserve"> ML</t>
  </si>
  <si>
    <t>ISOLADA</t>
  </si>
  <si>
    <t>METRO</t>
  </si>
  <si>
    <t>(M²)</t>
  </si>
  <si>
    <t>PREÇO POR M²</t>
  </si>
  <si>
    <t>Subtotal : R$</t>
  </si>
  <si>
    <t>WIL</t>
  </si>
  <si>
    <t>TIPO DE ISOLAMENTO</t>
  </si>
  <si>
    <t>À</t>
  </si>
  <si>
    <t>DOW BRASIL - ARATU</t>
  </si>
  <si>
    <t>REF.:  SERVIÇO DE REMOÇÃO E RECOMPOSIÇÃO DE ISOLAMENTO TÉRMICO PARADA PLANTA A</t>
  </si>
  <si>
    <t>ESTIMATIVA DE CUSTO - LINHAS  PARADA - PLANTA A</t>
  </si>
  <si>
    <t>AE-506</t>
  </si>
  <si>
    <t>ABV-50625</t>
  </si>
  <si>
    <t>FV-620</t>
  </si>
  <si>
    <t>A544</t>
  </si>
  <si>
    <t>A228</t>
  </si>
  <si>
    <t>A215</t>
  </si>
  <si>
    <t>A217</t>
  </si>
  <si>
    <t>FV-776 (AO 221)</t>
  </si>
  <si>
    <t>A545</t>
  </si>
  <si>
    <t>PV-9035</t>
  </si>
  <si>
    <t>AP-951 A</t>
  </si>
  <si>
    <t>PV-9935 (AD-550)</t>
  </si>
  <si>
    <t>LV-9934</t>
  </si>
  <si>
    <t>A513</t>
  </si>
  <si>
    <t>VT-AT501</t>
  </si>
  <si>
    <t>A515</t>
  </si>
  <si>
    <t>LV-2255</t>
  </si>
  <si>
    <t>A519</t>
  </si>
  <si>
    <t>ABS-902</t>
  </si>
  <si>
    <t>A059</t>
  </si>
  <si>
    <t>AT-501 (linha de fundo)</t>
  </si>
  <si>
    <t>Lã + inox</t>
  </si>
  <si>
    <t>A042</t>
  </si>
  <si>
    <t>ARE-202B</t>
  </si>
  <si>
    <t>A105</t>
  </si>
  <si>
    <t>AP-951 C</t>
  </si>
  <si>
    <t>A549</t>
  </si>
  <si>
    <t>A534</t>
  </si>
  <si>
    <t>A537</t>
  </si>
  <si>
    <t>MAT + MO</t>
  </si>
  <si>
    <t>ATT; FERNANDO SOUZA</t>
  </si>
  <si>
    <t>Revisão 03</t>
  </si>
  <si>
    <t>DATA: 03/05/2019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</si>
</sst>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0.0"/>
    <numFmt numFmtId="198" formatCode="0.000"/>
    <numFmt numFmtId="199" formatCode="_(* #,##0.0_);_(* \(#,##0.0\);_(* &quot;-&quot;?_);_(@_)"/>
    <numFmt numFmtId="200" formatCode="_(* #,##0.000_);_(* \(#,##0.000\);_(* &quot;-&quot;??_);_(@_)"/>
    <numFmt numFmtId="201" formatCode="#\ ?/2"/>
    <numFmt numFmtId="202" formatCode="dd/mm/yy;@"/>
    <numFmt numFmtId="203" formatCode="[$-416]dddd\,\ d&quot; de &quot;mmmm&quot; de &quot;yyyy"/>
    <numFmt numFmtId="204" formatCode="0.00000"/>
    <numFmt numFmtId="205" formatCode="0.0000"/>
    <numFmt numFmtId="206" formatCode="&quot;R$ &quot;#,##0.00"/>
    <numFmt numFmtId="207" formatCode="_-[$R$-416]\ * #,##0.00_-;\-[$R$-416]\ * #,##0.00_-;_-[$R$-416]\ * &quot;-&quot;??_-;_-@_-"/>
    <numFmt numFmtId="208" formatCode="0.00000000"/>
    <numFmt numFmtId="209" formatCode="0.0000000"/>
    <numFmt numFmtId="210" formatCode="0.0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207" fontId="7" fillId="34" borderId="12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3" fontId="10" fillId="35" borderId="13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195" fontId="7" fillId="0" borderId="0" xfId="47" applyFont="1" applyAlignment="1">
      <alignment/>
    </xf>
    <xf numFmtId="2" fontId="7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10" fillId="33" borderId="1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361950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409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95250</xdr:rowOff>
    </xdr:from>
    <xdr:to>
      <xdr:col>13</xdr:col>
      <xdr:colOff>0</xdr:colOff>
      <xdr:row>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381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38"/>
  <sheetViews>
    <sheetView tabSelected="1" zoomScaleSheetLayoutView="100" zoomScalePageLayoutView="0" workbookViewId="0" topLeftCell="A13">
      <selection activeCell="O17" sqref="O17:P34"/>
    </sheetView>
  </sheetViews>
  <sheetFormatPr defaultColWidth="9.140625" defaultRowHeight="12.75"/>
  <cols>
    <col min="1" max="1" width="7.7109375" style="19" customWidth="1"/>
    <col min="2" max="2" width="9.140625" style="19" customWidth="1"/>
    <col min="3" max="3" width="12.140625" style="19" customWidth="1"/>
    <col min="4" max="4" width="6.8515625" style="19" customWidth="1"/>
    <col min="5" max="5" width="7.00390625" style="19" customWidth="1"/>
    <col min="6" max="6" width="7.421875" style="19" customWidth="1"/>
    <col min="7" max="7" width="5.57421875" style="19" customWidth="1"/>
    <col min="8" max="8" width="5.7109375" style="19" customWidth="1"/>
    <col min="9" max="9" width="5.421875" style="19" customWidth="1"/>
    <col min="10" max="14" width="9.140625" style="19" customWidth="1"/>
    <col min="15" max="15" width="7.57421875" style="19" customWidth="1"/>
    <col min="16" max="16" width="7.28125" style="19" customWidth="1"/>
    <col min="17" max="17" width="16.421875" style="19" bestFit="1" customWidth="1"/>
    <col min="18" max="18" width="11.00390625" style="19" customWidth="1"/>
    <col min="19" max="19" width="9.140625" style="19" customWidth="1"/>
    <col min="20" max="20" width="19.00390625" style="19" bestFit="1" customWidth="1"/>
    <col min="21" max="21" width="9.140625" style="19" customWidth="1"/>
    <col min="22" max="22" width="14.421875" style="19" bestFit="1" customWidth="1"/>
    <col min="23" max="16384" width="9.140625" style="19" customWidth="1"/>
  </cols>
  <sheetData>
    <row r="1" s="1" customFormat="1" ht="11.25"/>
    <row r="2" s="2" customFormat="1" ht="10.5"/>
    <row r="3" s="2" customFormat="1" ht="10.5"/>
    <row r="4" s="2" customFormat="1" ht="10.5"/>
    <row r="5" spans="1:8" s="1" customFormat="1" ht="11.25">
      <c r="A5" s="27" t="s">
        <v>24</v>
      </c>
      <c r="B5" s="27"/>
      <c r="C5" s="27"/>
      <c r="D5" s="27"/>
      <c r="E5" s="27"/>
      <c r="F5" s="27"/>
      <c r="G5" s="3"/>
      <c r="H5" s="3"/>
    </row>
    <row r="6" spans="1:8" s="1" customFormat="1" ht="3.75" customHeight="1">
      <c r="A6" s="3"/>
      <c r="B6" s="3"/>
      <c r="C6" s="3"/>
      <c r="D6" s="3"/>
      <c r="E6" s="3"/>
      <c r="F6" s="3"/>
      <c r="G6" s="3"/>
      <c r="H6" s="3"/>
    </row>
    <row r="7" spans="1:8" s="1" customFormat="1" ht="12.75" customHeight="1">
      <c r="A7" s="27" t="s">
        <v>25</v>
      </c>
      <c r="B7" s="27"/>
      <c r="C7" s="27"/>
      <c r="D7" s="27"/>
      <c r="E7" s="27"/>
      <c r="F7" s="27"/>
      <c r="G7" s="3"/>
      <c r="H7" s="3"/>
    </row>
    <row r="8" spans="1:11" s="1" customFormat="1" ht="11.25">
      <c r="A8" s="28" t="s">
        <v>58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3" s="1" customFormat="1" ht="12.75" customHeight="1">
      <c r="A9" s="4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" customFormat="1" ht="15" customHeight="1">
      <c r="A10" s="29" t="s">
        <v>60</v>
      </c>
      <c r="B10" s="29"/>
      <c r="C10" s="29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" customFormat="1" ht="12.75" customHeight="1">
      <c r="A11" s="27" t="s">
        <v>59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8" s="6" customFormat="1" ht="25.5" customHeight="1">
      <c r="A12" s="36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6" customFormat="1" ht="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1:18" s="6" customFormat="1" ht="10.5">
      <c r="A14" s="37" t="s">
        <v>0</v>
      </c>
      <c r="B14" s="38" t="s">
        <v>22</v>
      </c>
      <c r="C14" s="37" t="s">
        <v>1</v>
      </c>
      <c r="D14" s="37" t="s">
        <v>2</v>
      </c>
      <c r="E14" s="37"/>
      <c r="F14" s="37"/>
      <c r="G14" s="37"/>
      <c r="H14" s="37"/>
      <c r="I14" s="37"/>
      <c r="J14" s="9"/>
      <c r="K14" s="9"/>
      <c r="L14" s="9"/>
      <c r="M14" s="37" t="s">
        <v>2</v>
      </c>
      <c r="N14" s="37"/>
      <c r="O14" s="41" t="s">
        <v>20</v>
      </c>
      <c r="P14" s="41"/>
      <c r="Q14" s="9" t="s">
        <v>3</v>
      </c>
      <c r="R14" s="42" t="s">
        <v>23</v>
      </c>
    </row>
    <row r="15" spans="1:18" s="6" customFormat="1" ht="10.5">
      <c r="A15" s="37"/>
      <c r="B15" s="39"/>
      <c r="C15" s="37"/>
      <c r="D15" s="37" t="s">
        <v>4</v>
      </c>
      <c r="E15" s="45" t="s">
        <v>5</v>
      </c>
      <c r="F15" s="9" t="s">
        <v>6</v>
      </c>
      <c r="G15" s="9" t="s">
        <v>7</v>
      </c>
      <c r="H15" s="9" t="s">
        <v>8</v>
      </c>
      <c r="I15" s="9" t="s">
        <v>9</v>
      </c>
      <c r="J15" s="10" t="s">
        <v>10</v>
      </c>
      <c r="K15" s="10" t="s">
        <v>11</v>
      </c>
      <c r="L15" s="10" t="s">
        <v>12</v>
      </c>
      <c r="M15" s="9" t="s">
        <v>13</v>
      </c>
      <c r="N15" s="9" t="s">
        <v>14</v>
      </c>
      <c r="O15" s="41"/>
      <c r="P15" s="41"/>
      <c r="Q15" s="10" t="s">
        <v>15</v>
      </c>
      <c r="R15" s="43"/>
    </row>
    <row r="16" spans="1:18" s="6" customFormat="1" ht="10.5">
      <c r="A16" s="37"/>
      <c r="B16" s="40"/>
      <c r="C16" s="37"/>
      <c r="D16" s="37"/>
      <c r="E16" s="46"/>
      <c r="F16" s="11"/>
      <c r="G16" s="11"/>
      <c r="H16" s="11"/>
      <c r="I16" s="11"/>
      <c r="J16" s="11" t="s">
        <v>16</v>
      </c>
      <c r="K16" s="11" t="s">
        <v>4</v>
      </c>
      <c r="L16" s="11" t="s">
        <v>17</v>
      </c>
      <c r="M16" s="11" t="s">
        <v>18</v>
      </c>
      <c r="N16" s="11" t="s">
        <v>19</v>
      </c>
      <c r="O16" s="34" t="s">
        <v>57</v>
      </c>
      <c r="P16" s="35"/>
      <c r="Q16" s="11" t="s">
        <v>0</v>
      </c>
      <c r="R16" s="44"/>
    </row>
    <row r="17" spans="1:18" s="6" customFormat="1" ht="10.5">
      <c r="A17" s="13">
        <v>1</v>
      </c>
      <c r="B17" s="15" t="s">
        <v>50</v>
      </c>
      <c r="C17" s="15" t="s">
        <v>51</v>
      </c>
      <c r="D17" s="12">
        <v>2</v>
      </c>
      <c r="E17" s="13">
        <v>3</v>
      </c>
      <c r="F17" s="13">
        <v>1</v>
      </c>
      <c r="G17" s="13"/>
      <c r="H17" s="13">
        <v>1</v>
      </c>
      <c r="I17" s="13"/>
      <c r="J17" s="13">
        <v>16</v>
      </c>
      <c r="K17" s="13">
        <v>6</v>
      </c>
      <c r="L17" s="13">
        <v>50</v>
      </c>
      <c r="M17" s="13">
        <v>0.87</v>
      </c>
      <c r="N17" s="13">
        <v>13.92</v>
      </c>
      <c r="O17" s="30">
        <v>581</v>
      </c>
      <c r="P17" s="31"/>
      <c r="Q17" s="14">
        <f>N17*O17</f>
        <v>8087.5199999999995</v>
      </c>
      <c r="R17" s="12" t="s">
        <v>49</v>
      </c>
    </row>
    <row r="18" spans="1:18" s="6" customFormat="1" ht="10.5">
      <c r="A18" s="13">
        <v>2</v>
      </c>
      <c r="B18" s="12" t="s">
        <v>47</v>
      </c>
      <c r="C18" s="12" t="s">
        <v>48</v>
      </c>
      <c r="D18" s="12">
        <v>3</v>
      </c>
      <c r="E18" s="13">
        <v>1</v>
      </c>
      <c r="F18" s="13">
        <v>1</v>
      </c>
      <c r="G18" s="13"/>
      <c r="H18" s="13"/>
      <c r="I18" s="13"/>
      <c r="J18" s="13">
        <v>8.5</v>
      </c>
      <c r="K18" s="13">
        <v>10</v>
      </c>
      <c r="L18" s="13">
        <v>50</v>
      </c>
      <c r="M18" s="13">
        <v>1.2</v>
      </c>
      <c r="N18" s="13">
        <v>10.2</v>
      </c>
      <c r="O18" s="30">
        <v>581</v>
      </c>
      <c r="P18" s="31"/>
      <c r="Q18" s="14">
        <f aca="true" t="shared" si="0" ref="Q18:Q34">N18*O18</f>
        <v>5926.2</v>
      </c>
      <c r="R18" s="12" t="s">
        <v>49</v>
      </c>
    </row>
    <row r="19" spans="1:18" s="6" customFormat="1" ht="10.5">
      <c r="A19" s="12">
        <v>3</v>
      </c>
      <c r="B19" s="16" t="s">
        <v>52</v>
      </c>
      <c r="C19" s="16" t="s">
        <v>53</v>
      </c>
      <c r="D19" s="12">
        <v>2</v>
      </c>
      <c r="E19" s="13">
        <v>1</v>
      </c>
      <c r="F19" s="13">
        <v>1</v>
      </c>
      <c r="G19" s="13"/>
      <c r="H19" s="13">
        <v>2</v>
      </c>
      <c r="I19" s="13">
        <v>1</v>
      </c>
      <c r="J19" s="13">
        <v>16</v>
      </c>
      <c r="K19" s="13">
        <v>6</v>
      </c>
      <c r="L19" s="13">
        <v>50</v>
      </c>
      <c r="M19" s="13">
        <v>0.87</v>
      </c>
      <c r="N19" s="13">
        <v>13.92</v>
      </c>
      <c r="O19" s="30">
        <v>581</v>
      </c>
      <c r="P19" s="31"/>
      <c r="Q19" s="14">
        <f t="shared" si="0"/>
        <v>8087.5199999999995</v>
      </c>
      <c r="R19" s="12" t="s">
        <v>49</v>
      </c>
    </row>
    <row r="20" spans="1:22" s="6" customFormat="1" ht="10.5">
      <c r="A20" s="20">
        <v>4</v>
      </c>
      <c r="B20" s="32" t="s">
        <v>54</v>
      </c>
      <c r="C20" s="32" t="s">
        <v>38</v>
      </c>
      <c r="D20" s="12">
        <v>3</v>
      </c>
      <c r="E20" s="13">
        <v>7</v>
      </c>
      <c r="F20" s="13"/>
      <c r="G20" s="13">
        <v>2</v>
      </c>
      <c r="H20" s="13">
        <v>4</v>
      </c>
      <c r="I20" s="13">
        <v>1</v>
      </c>
      <c r="J20" s="13">
        <v>40</v>
      </c>
      <c r="K20" s="13">
        <v>6</v>
      </c>
      <c r="L20" s="13">
        <v>50</v>
      </c>
      <c r="M20" s="13">
        <v>0.87</v>
      </c>
      <c r="N20" s="13">
        <v>34.8</v>
      </c>
      <c r="O20" s="30">
        <v>581</v>
      </c>
      <c r="P20" s="31"/>
      <c r="Q20" s="14">
        <f t="shared" si="0"/>
        <v>20218.8</v>
      </c>
      <c r="R20" s="12" t="s">
        <v>49</v>
      </c>
      <c r="V20" s="21"/>
    </row>
    <row r="21" spans="1:18" s="6" customFormat="1" ht="10.5">
      <c r="A21" s="20">
        <v>5</v>
      </c>
      <c r="B21" s="33"/>
      <c r="C21" s="33"/>
      <c r="D21" s="12"/>
      <c r="E21" s="13">
        <v>1</v>
      </c>
      <c r="F21" s="13"/>
      <c r="G21" s="13"/>
      <c r="H21" s="13"/>
      <c r="I21" s="13"/>
      <c r="J21" s="13">
        <v>2.5</v>
      </c>
      <c r="K21" s="13">
        <v>3</v>
      </c>
      <c r="L21" s="13">
        <v>50</v>
      </c>
      <c r="M21" s="13">
        <v>0.62</v>
      </c>
      <c r="N21" s="13">
        <v>1.55</v>
      </c>
      <c r="O21" s="30">
        <v>581</v>
      </c>
      <c r="P21" s="31"/>
      <c r="Q21" s="14">
        <f t="shared" si="0"/>
        <v>900.5500000000001</v>
      </c>
      <c r="R21" s="12" t="s">
        <v>49</v>
      </c>
    </row>
    <row r="22" spans="1:23" s="6" customFormat="1" ht="11.25">
      <c r="A22" s="12">
        <v>6</v>
      </c>
      <c r="B22" s="12" t="s">
        <v>41</v>
      </c>
      <c r="C22" s="12" t="s">
        <v>42</v>
      </c>
      <c r="D22" s="12"/>
      <c r="E22" s="13">
        <v>2</v>
      </c>
      <c r="F22" s="13"/>
      <c r="G22" s="13"/>
      <c r="H22" s="13"/>
      <c r="I22" s="13"/>
      <c r="J22" s="13">
        <v>5</v>
      </c>
      <c r="K22" s="13">
        <v>10</v>
      </c>
      <c r="L22" s="13">
        <v>50</v>
      </c>
      <c r="M22" s="13">
        <v>1.2</v>
      </c>
      <c r="N22" s="13">
        <v>6</v>
      </c>
      <c r="O22" s="30">
        <v>581</v>
      </c>
      <c r="P22" s="31"/>
      <c r="Q22" s="14">
        <f t="shared" si="0"/>
        <v>3486</v>
      </c>
      <c r="R22" s="12" t="s">
        <v>49</v>
      </c>
      <c r="V22" s="22"/>
      <c r="W22" s="1"/>
    </row>
    <row r="23" spans="1:18" s="6" customFormat="1" ht="10.5">
      <c r="A23" s="20">
        <v>7</v>
      </c>
      <c r="B23" s="12" t="s">
        <v>43</v>
      </c>
      <c r="C23" s="12" t="s">
        <v>44</v>
      </c>
      <c r="D23" s="12"/>
      <c r="E23" s="13">
        <v>2</v>
      </c>
      <c r="F23" s="13"/>
      <c r="G23" s="13"/>
      <c r="H23" s="13">
        <v>1</v>
      </c>
      <c r="I23" s="13"/>
      <c r="J23" s="13">
        <v>8.5</v>
      </c>
      <c r="K23" s="13">
        <v>2</v>
      </c>
      <c r="L23" s="13">
        <v>50</v>
      </c>
      <c r="M23" s="13">
        <v>0.54</v>
      </c>
      <c r="N23" s="13">
        <v>4.59</v>
      </c>
      <c r="O23" s="30">
        <v>581</v>
      </c>
      <c r="P23" s="31"/>
      <c r="Q23" s="14">
        <f t="shared" si="0"/>
        <v>2666.79</v>
      </c>
      <c r="R23" s="12" t="s">
        <v>49</v>
      </c>
    </row>
    <row r="24" spans="1:18" s="6" customFormat="1" ht="10.5">
      <c r="A24" s="20">
        <v>8</v>
      </c>
      <c r="B24" s="32" t="s">
        <v>45</v>
      </c>
      <c r="C24" s="32" t="s">
        <v>46</v>
      </c>
      <c r="D24" s="12">
        <v>2</v>
      </c>
      <c r="E24" s="13">
        <v>1</v>
      </c>
      <c r="F24" s="13"/>
      <c r="G24" s="13">
        <v>1</v>
      </c>
      <c r="H24" s="13">
        <v>1</v>
      </c>
      <c r="I24" s="13">
        <v>1</v>
      </c>
      <c r="J24" s="13">
        <v>11.5</v>
      </c>
      <c r="K24" s="13">
        <v>6</v>
      </c>
      <c r="L24" s="13">
        <v>50</v>
      </c>
      <c r="M24" s="13">
        <v>0.87</v>
      </c>
      <c r="N24" s="13">
        <v>10.005</v>
      </c>
      <c r="O24" s="30">
        <v>581</v>
      </c>
      <c r="P24" s="31"/>
      <c r="Q24" s="14">
        <f t="shared" si="0"/>
        <v>5812.905000000001</v>
      </c>
      <c r="R24" s="12" t="s">
        <v>49</v>
      </c>
    </row>
    <row r="25" spans="1:18" s="6" customFormat="1" ht="10.5">
      <c r="A25" s="12">
        <v>9</v>
      </c>
      <c r="B25" s="33"/>
      <c r="C25" s="33"/>
      <c r="D25" s="12"/>
      <c r="E25" s="13"/>
      <c r="F25" s="13"/>
      <c r="G25" s="13"/>
      <c r="H25" s="13">
        <v>1</v>
      </c>
      <c r="I25" s="13"/>
      <c r="J25" s="13">
        <v>3.5</v>
      </c>
      <c r="K25" s="13">
        <v>2</v>
      </c>
      <c r="L25" s="13">
        <v>50</v>
      </c>
      <c r="M25" s="13">
        <v>0.54</v>
      </c>
      <c r="N25" s="13">
        <v>1.8900000000000001</v>
      </c>
      <c r="O25" s="30">
        <v>581</v>
      </c>
      <c r="P25" s="31"/>
      <c r="Q25" s="14">
        <f t="shared" si="0"/>
        <v>1098.0900000000001</v>
      </c>
      <c r="R25" s="12" t="s">
        <v>49</v>
      </c>
    </row>
    <row r="26" spans="1:18" s="6" customFormat="1" ht="10.5">
      <c r="A26" s="20">
        <v>10</v>
      </c>
      <c r="B26" s="12" t="s">
        <v>55</v>
      </c>
      <c r="C26" s="12" t="s">
        <v>40</v>
      </c>
      <c r="D26" s="12"/>
      <c r="E26" s="13">
        <v>2</v>
      </c>
      <c r="F26" s="13"/>
      <c r="G26" s="13"/>
      <c r="H26" s="13">
        <v>1</v>
      </c>
      <c r="I26" s="13">
        <v>1</v>
      </c>
      <c r="J26" s="13">
        <v>10</v>
      </c>
      <c r="K26" s="13">
        <v>4</v>
      </c>
      <c r="L26" s="13">
        <v>75</v>
      </c>
      <c r="M26" s="13">
        <v>0.78</v>
      </c>
      <c r="N26" s="13">
        <v>7.800000000000001</v>
      </c>
      <c r="O26" s="30">
        <v>581</v>
      </c>
      <c r="P26" s="31"/>
      <c r="Q26" s="14">
        <f t="shared" si="0"/>
        <v>4531.8</v>
      </c>
      <c r="R26" s="12" t="s">
        <v>49</v>
      </c>
    </row>
    <row r="27" spans="1:18" s="6" customFormat="1" ht="10.5">
      <c r="A27" s="20">
        <v>11</v>
      </c>
      <c r="B27" s="32" t="s">
        <v>56</v>
      </c>
      <c r="C27" s="32" t="s">
        <v>39</v>
      </c>
      <c r="D27" s="12"/>
      <c r="E27" s="13"/>
      <c r="F27" s="13"/>
      <c r="G27" s="13">
        <v>2</v>
      </c>
      <c r="H27" s="13">
        <v>1</v>
      </c>
      <c r="I27" s="13"/>
      <c r="J27" s="13">
        <v>7.5</v>
      </c>
      <c r="K27" s="13">
        <v>4</v>
      </c>
      <c r="L27" s="13">
        <v>50</v>
      </c>
      <c r="M27" s="13">
        <v>0.7</v>
      </c>
      <c r="N27" s="13">
        <v>5.25</v>
      </c>
      <c r="O27" s="30">
        <v>581</v>
      </c>
      <c r="P27" s="31"/>
      <c r="Q27" s="14">
        <f t="shared" si="0"/>
        <v>3050.25</v>
      </c>
      <c r="R27" s="12" t="s">
        <v>49</v>
      </c>
    </row>
    <row r="28" spans="1:18" s="6" customFormat="1" ht="10.5">
      <c r="A28" s="12">
        <v>12</v>
      </c>
      <c r="B28" s="33"/>
      <c r="C28" s="33"/>
      <c r="D28" s="12"/>
      <c r="E28" s="13">
        <v>2</v>
      </c>
      <c r="F28" s="13"/>
      <c r="G28" s="13"/>
      <c r="H28" s="13"/>
      <c r="I28" s="13"/>
      <c r="J28" s="13">
        <v>5</v>
      </c>
      <c r="K28" s="13">
        <v>6</v>
      </c>
      <c r="L28" s="13">
        <v>50</v>
      </c>
      <c r="M28" s="13">
        <v>0.87</v>
      </c>
      <c r="N28" s="13">
        <v>4.35</v>
      </c>
      <c r="O28" s="30">
        <v>581</v>
      </c>
      <c r="P28" s="31"/>
      <c r="Q28" s="14">
        <f t="shared" si="0"/>
        <v>2527.35</v>
      </c>
      <c r="R28" s="12" t="s">
        <v>49</v>
      </c>
    </row>
    <row r="29" spans="1:18" s="6" customFormat="1" ht="10.5">
      <c r="A29" s="20">
        <v>13</v>
      </c>
      <c r="B29" s="32" t="s">
        <v>31</v>
      </c>
      <c r="C29" s="32" t="s">
        <v>28</v>
      </c>
      <c r="D29" s="12"/>
      <c r="E29" s="13">
        <v>1</v>
      </c>
      <c r="F29" s="13"/>
      <c r="G29" s="13"/>
      <c r="H29" s="13">
        <v>1</v>
      </c>
      <c r="I29" s="13"/>
      <c r="J29" s="13">
        <v>6</v>
      </c>
      <c r="K29" s="13">
        <v>2</v>
      </c>
      <c r="L29" s="13">
        <v>50</v>
      </c>
      <c r="M29" s="13">
        <v>0.54</v>
      </c>
      <c r="N29" s="13">
        <v>3.24</v>
      </c>
      <c r="O29" s="30">
        <v>581</v>
      </c>
      <c r="P29" s="31"/>
      <c r="Q29" s="14">
        <f t="shared" si="0"/>
        <v>1882.44</v>
      </c>
      <c r="R29" s="12" t="s">
        <v>49</v>
      </c>
    </row>
    <row r="30" spans="1:18" s="6" customFormat="1" ht="10.5">
      <c r="A30" s="20">
        <v>14</v>
      </c>
      <c r="B30" s="33"/>
      <c r="C30" s="33"/>
      <c r="D30" s="12"/>
      <c r="E30" s="13"/>
      <c r="F30" s="13">
        <v>1</v>
      </c>
      <c r="G30" s="13">
        <v>1</v>
      </c>
      <c r="H30" s="13"/>
      <c r="I30" s="13"/>
      <c r="J30" s="13">
        <v>5</v>
      </c>
      <c r="K30" s="13">
        <v>3</v>
      </c>
      <c r="L30" s="13">
        <v>50</v>
      </c>
      <c r="M30" s="13">
        <v>0.62</v>
      </c>
      <c r="N30" s="13">
        <v>3.1</v>
      </c>
      <c r="O30" s="30">
        <v>581</v>
      </c>
      <c r="P30" s="31"/>
      <c r="Q30" s="14">
        <f t="shared" si="0"/>
        <v>1801.1000000000001</v>
      </c>
      <c r="R30" s="12" t="s">
        <v>49</v>
      </c>
    </row>
    <row r="31" spans="1:18" s="6" customFormat="1" ht="10.5">
      <c r="A31" s="12">
        <v>15</v>
      </c>
      <c r="B31" s="12" t="s">
        <v>36</v>
      </c>
      <c r="C31" s="12" t="s">
        <v>37</v>
      </c>
      <c r="D31" s="12">
        <v>3</v>
      </c>
      <c r="E31" s="13"/>
      <c r="F31" s="13"/>
      <c r="G31" s="13"/>
      <c r="H31" s="13">
        <v>3</v>
      </c>
      <c r="I31" s="13">
        <v>2</v>
      </c>
      <c r="J31" s="13">
        <v>16.5</v>
      </c>
      <c r="K31" s="13">
        <v>6</v>
      </c>
      <c r="L31" s="13">
        <v>50</v>
      </c>
      <c r="M31" s="13">
        <v>0.87</v>
      </c>
      <c r="N31" s="13">
        <v>14.355</v>
      </c>
      <c r="O31" s="30">
        <v>581</v>
      </c>
      <c r="P31" s="31"/>
      <c r="Q31" s="14">
        <f t="shared" si="0"/>
        <v>8340.255000000001</v>
      </c>
      <c r="R31" s="12" t="s">
        <v>49</v>
      </c>
    </row>
    <row r="32" spans="1:18" s="6" customFormat="1" ht="10.5">
      <c r="A32" s="20">
        <v>16</v>
      </c>
      <c r="B32" s="12" t="s">
        <v>33</v>
      </c>
      <c r="C32" s="12" t="s">
        <v>30</v>
      </c>
      <c r="D32" s="12"/>
      <c r="E32" s="13">
        <v>2</v>
      </c>
      <c r="F32" s="13"/>
      <c r="G32" s="13"/>
      <c r="H32" s="13">
        <v>3</v>
      </c>
      <c r="I32" s="13"/>
      <c r="J32" s="13">
        <v>15.5</v>
      </c>
      <c r="K32" s="13">
        <v>6</v>
      </c>
      <c r="L32" s="13">
        <v>75</v>
      </c>
      <c r="M32" s="13">
        <v>1.03</v>
      </c>
      <c r="N32" s="13">
        <v>15.965</v>
      </c>
      <c r="O32" s="30">
        <v>581</v>
      </c>
      <c r="P32" s="31"/>
      <c r="Q32" s="14">
        <f t="shared" si="0"/>
        <v>9275.664999999999</v>
      </c>
      <c r="R32" s="12" t="s">
        <v>49</v>
      </c>
    </row>
    <row r="33" spans="1:18" s="6" customFormat="1" ht="10.5">
      <c r="A33" s="20">
        <v>17</v>
      </c>
      <c r="B33" s="12" t="s">
        <v>34</v>
      </c>
      <c r="C33" s="12" t="s">
        <v>35</v>
      </c>
      <c r="D33" s="12"/>
      <c r="E33" s="13">
        <v>1</v>
      </c>
      <c r="F33" s="13"/>
      <c r="G33" s="13"/>
      <c r="H33" s="13">
        <v>1</v>
      </c>
      <c r="I33" s="13">
        <v>1</v>
      </c>
      <c r="J33" s="13">
        <v>7.5</v>
      </c>
      <c r="K33" s="13">
        <v>8</v>
      </c>
      <c r="L33" s="13">
        <v>50</v>
      </c>
      <c r="M33" s="13">
        <v>1.03</v>
      </c>
      <c r="N33" s="13">
        <v>7.7250000000000005</v>
      </c>
      <c r="O33" s="30">
        <v>581</v>
      </c>
      <c r="P33" s="31"/>
      <c r="Q33" s="14">
        <f t="shared" si="0"/>
        <v>4488.225</v>
      </c>
      <c r="R33" s="12" t="s">
        <v>49</v>
      </c>
    </row>
    <row r="34" spans="1:18" s="6" customFormat="1" ht="10.5">
      <c r="A34" s="12">
        <v>18</v>
      </c>
      <c r="B34" s="12" t="s">
        <v>32</v>
      </c>
      <c r="C34" s="12" t="s">
        <v>29</v>
      </c>
      <c r="D34" s="12">
        <v>2</v>
      </c>
      <c r="E34" s="13"/>
      <c r="F34" s="13"/>
      <c r="G34" s="13"/>
      <c r="H34" s="13">
        <v>1</v>
      </c>
      <c r="I34" s="13"/>
      <c r="J34" s="13">
        <v>5.5</v>
      </c>
      <c r="K34" s="13">
        <v>4</v>
      </c>
      <c r="L34" s="13">
        <v>50</v>
      </c>
      <c r="M34" s="13">
        <v>0.7</v>
      </c>
      <c r="N34" s="13">
        <v>3.8499999999999996</v>
      </c>
      <c r="O34" s="30">
        <v>581</v>
      </c>
      <c r="P34" s="31"/>
      <c r="Q34" s="14">
        <f t="shared" si="0"/>
        <v>2236.85</v>
      </c>
      <c r="R34" s="12" t="s">
        <v>49</v>
      </c>
    </row>
    <row r="35" spans="1:18" s="6" customFormat="1" ht="29.25" customHeight="1">
      <c r="A35" s="24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17">
        <f>SUM(Q17:Q34)</f>
        <v>94418.31000000003</v>
      </c>
      <c r="R35" s="18"/>
    </row>
    <row r="38" ht="20.25">
      <c r="T38" s="23"/>
    </row>
  </sheetData>
  <sheetProtection/>
  <mergeCells count="43">
    <mergeCell ref="A12:R12"/>
    <mergeCell ref="A14:A16"/>
    <mergeCell ref="B14:B16"/>
    <mergeCell ref="C14:C16"/>
    <mergeCell ref="D14:I14"/>
    <mergeCell ref="M14:N14"/>
    <mergeCell ref="O14:P15"/>
    <mergeCell ref="R14:R16"/>
    <mergeCell ref="D15:D16"/>
    <mergeCell ref="E15:E16"/>
    <mergeCell ref="O18:P18"/>
    <mergeCell ref="O19:P19"/>
    <mergeCell ref="B20:B21"/>
    <mergeCell ref="C20:C21"/>
    <mergeCell ref="O20:P20"/>
    <mergeCell ref="O21:P21"/>
    <mergeCell ref="O16:P16"/>
    <mergeCell ref="O29:P29"/>
    <mergeCell ref="O30:P30"/>
    <mergeCell ref="O22:P22"/>
    <mergeCell ref="O23:P23"/>
    <mergeCell ref="B24:B25"/>
    <mergeCell ref="C24:C25"/>
    <mergeCell ref="O24:P24"/>
    <mergeCell ref="O25:P25"/>
    <mergeCell ref="O17:P17"/>
    <mergeCell ref="O26:P26"/>
    <mergeCell ref="B27:B28"/>
    <mergeCell ref="C27:C28"/>
    <mergeCell ref="O27:P27"/>
    <mergeCell ref="O28:P28"/>
    <mergeCell ref="B29:B30"/>
    <mergeCell ref="C29:C30"/>
    <mergeCell ref="A35:P35"/>
    <mergeCell ref="A5:F5"/>
    <mergeCell ref="A7:F7"/>
    <mergeCell ref="A8:K8"/>
    <mergeCell ref="A10:C10"/>
    <mergeCell ref="A11:M11"/>
    <mergeCell ref="O31:P31"/>
    <mergeCell ref="O32:P32"/>
    <mergeCell ref="O33:P33"/>
    <mergeCell ref="O34:P34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Mesquita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Obras para Risoterm</dc:title>
  <dc:subject/>
  <dc:creator>Gleydson França</dc:creator>
  <cp:keywords/>
  <dc:description/>
  <cp:lastModifiedBy>Dow Química</cp:lastModifiedBy>
  <cp:lastPrinted>2019-04-16T00:41:19Z</cp:lastPrinted>
  <dcterms:created xsi:type="dcterms:W3CDTF">1999-08-04T20:42:04Z</dcterms:created>
  <dcterms:modified xsi:type="dcterms:W3CDTF">2019-05-03T13:30:23Z</dcterms:modified>
  <cp:category/>
  <cp:version/>
  <cp:contentType/>
  <cp:contentStatus/>
</cp:coreProperties>
</file>