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lanejamento\5 - OUTROS\6 - VIAPOL\"/>
    </mc:Choice>
  </mc:AlternateContent>
  <xr:revisionPtr revIDLastSave="0" documentId="13_ncr:1_{73595183-4364-4240-BF8A-3C1D5A9D468E}" xr6:coauthVersionLast="46" xr6:coauthVersionMax="46" xr10:uidLastSave="{00000000-0000-0000-0000-000000000000}"/>
  <bookViews>
    <workbookView xWindow="-108" yWindow="-108" windowWidth="23256" windowHeight="12456" xr2:uid="{C38F5D05-434B-40B2-9CE7-2568F045EE6D}"/>
  </bookViews>
  <sheets>
    <sheet name="TUBULAÇÃO" sheetId="13" r:id="rId1"/>
    <sheet name="EQUIPAMENTO" sheetId="15" r:id="rId2"/>
  </sheets>
  <definedNames>
    <definedName name="_xlnm._FilterDatabase" localSheetId="0" hidden="1">TUBULAÇÃO!$B$6:$G$14</definedName>
    <definedName name="_xlnm.Print_Area" localSheetId="1">EQUIPAMENTO!$A$2:$D$13</definedName>
    <definedName name="_xlnm.Print_Area" localSheetId="0">TUBULAÇÃO!$A$2:$H$14</definedName>
    <definedName name="Bitola">#REF!</definedName>
    <definedName name="BITOLAS">#REF!</definedName>
    <definedName name="DIÂMETRO">#REF!</definedName>
    <definedName name="_xlnm.Print_Titles" localSheetId="1">EQUIPAMENTO!#REF!</definedName>
    <definedName name="_xlnm.Print_Titles" localSheetId="0">TUBULAÇÃO!$6:$6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3" l="1"/>
  <c r="H8" i="13"/>
  <c r="H9" i="13"/>
  <c r="H10" i="13"/>
  <c r="H11" i="13"/>
  <c r="H12" i="13"/>
  <c r="H13" i="13"/>
  <c r="H14" i="13"/>
  <c r="D6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lvnf@msn.com</author>
  </authors>
  <commentList>
    <comment ref="M3" authorId="0" shapeId="0" xr:uid="{943A502C-3BAB-48CB-957F-48E337B8E179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VALOR DOW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lvnf@msn.com</author>
  </authors>
  <commentList>
    <comment ref="L2" authorId="0" shapeId="0" xr:uid="{4FEB4535-44A3-4B46-86B0-656D10891669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VALOR DOW</t>
        </r>
      </text>
    </comment>
  </commentList>
</comments>
</file>

<file path=xl/sharedStrings.xml><?xml version="1.0" encoding="utf-8"?>
<sst xmlns="http://schemas.openxmlformats.org/spreadsheetml/2006/main" count="66" uniqueCount="46">
  <si>
    <t>ITEM</t>
  </si>
  <si>
    <t>DIAM. (POL)</t>
  </si>
  <si>
    <t>DESCRIÇÃO</t>
  </si>
  <si>
    <t>PREÇO UNITÁRIO DE CALHAS E PAINÉIS DE LÃ DE VIDRO/LÃ DE ROCHA</t>
  </si>
  <si>
    <t>1.1</t>
  </si>
  <si>
    <t>1.2</t>
  </si>
  <si>
    <t>1.3</t>
  </si>
  <si>
    <t>1.4</t>
  </si>
  <si>
    <t>1.5</t>
  </si>
  <si>
    <t>1.6</t>
  </si>
  <si>
    <t>1.7</t>
  </si>
  <si>
    <t>pid</t>
  </si>
  <si>
    <t>1'' x 2"</t>
  </si>
  <si>
    <t>2'' x 2"</t>
  </si>
  <si>
    <t>3'' x 2"</t>
  </si>
  <si>
    <t>4'' x 2"</t>
  </si>
  <si>
    <t>6'' x 2"</t>
  </si>
  <si>
    <t>8'' x 2"</t>
  </si>
  <si>
    <t>5'' x 2"</t>
  </si>
  <si>
    <t>7'' x 2"</t>
  </si>
  <si>
    <t>isol. Quente</t>
  </si>
  <si>
    <t>fator</t>
  </si>
  <si>
    <t>A</t>
  </si>
  <si>
    <t>B</t>
  </si>
  <si>
    <t>C</t>
  </si>
  <si>
    <t>1"</t>
  </si>
  <si>
    <t>2"</t>
  </si>
  <si>
    <t>3"</t>
  </si>
  <si>
    <t>4"</t>
  </si>
  <si>
    <t>5"</t>
  </si>
  <si>
    <t>6"</t>
  </si>
  <si>
    <t>7"</t>
  </si>
  <si>
    <t>8"</t>
  </si>
  <si>
    <t>9"</t>
  </si>
  <si>
    <t>10"</t>
  </si>
  <si>
    <r>
      <rPr>
        <b/>
        <sz val="14"/>
        <color theme="1"/>
        <rFont val="Calibri"/>
        <family val="2"/>
        <scheme val="minor"/>
      </rPr>
      <t>Material: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</t>
    </r>
  </si>
  <si>
    <t>Isolante de Lã de Rocha telada com espessura de 2" e chapa de Alumínio liso de 0,7 mm de espessura ou 0,8 mm.</t>
  </si>
  <si>
    <t>DIMENSIONAIS</t>
  </si>
  <si>
    <t xml:space="preserve">METRO LINEAR </t>
  </si>
  <si>
    <t>VALOR UNITÁRIO  R$/m</t>
  </si>
  <si>
    <t>PREÇO UNITÁRIO PAINÉIS DE LÃ DE VIDRO/LÃ DE ROCHA</t>
  </si>
  <si>
    <t>DESCRIÇÃO DO SERVIÇO</t>
  </si>
  <si>
    <t>PREÇO UNITÁRIO - M²</t>
  </si>
  <si>
    <t>MEMÓRIA DE CÁLCULO CONFORME GEOMETRIA DE CADA ITEM</t>
  </si>
  <si>
    <t>TABELA - 02_ISOLAMENTO QUENTE EQUIPAMENTO</t>
  </si>
  <si>
    <t>TABELA - 01_ISOLAMENTO QUENTE TUBULAÇÃO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</si>
</sst>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ahoma"/>
      <family val="2"/>
    </font>
    <font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9" fontId="6" fillId="2" borderId="0" xfId="1" applyFont="1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44" fontId="7" fillId="3" borderId="6" xfId="2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13" xfId="0" applyBorder="1"/>
    <xf numFmtId="0" fontId="13" fillId="2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/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44" fontId="2" fillId="0" borderId="16" xfId="2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4" fontId="2" fillId="0" borderId="18" xfId="2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44" fontId="2" fillId="0" borderId="22" xfId="2" applyFont="1" applyBorder="1" applyAlignment="1">
      <alignment horizontal="center" vertical="center"/>
    </xf>
    <xf numFmtId="44" fontId="13" fillId="2" borderId="23" xfId="0" applyNumberFormat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253998</xdr:colOff>
      <xdr:row>6</xdr:row>
      <xdr:rowOff>25400</xdr:rowOff>
    </xdr:from>
    <xdr:to>
      <xdr:col>3</xdr:col>
      <xdr:colOff>3429000</xdr:colOff>
      <xdr:row>13</xdr:row>
      <xdr:rowOff>272505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182D97-E58F-4C3D-8ADE-CCE13DA28E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820" t="23542" r="65830" b="40584"/>
        <a:stretch/>
      </xdr:blipFill>
      <xdr:spPr>
        <a:xfrm>
          <a:off x="2396065" y="1473200"/>
          <a:ext cx="3175002" cy="2914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B3C8D-3F40-4BDD-AA8F-A8AD86666FD8}">
  <dimension ref="B1:P19"/>
  <sheetViews>
    <sheetView showGridLines="0" tabSelected="1" zoomScale="90" zoomScaleNormal="90" zoomScaleSheetLayoutView="50" zoomScalePageLayoutView="70" workbookViewId="0">
      <selection activeCell="O7" sqref="O7"/>
    </sheetView>
  </sheetViews>
  <sheetFormatPr defaultRowHeight="14.4" x14ac:dyDescent="0.3"/>
  <cols>
    <col min="1" max="1" width="1" customWidth="1"/>
    <col min="3" max="3" width="21.33203125" customWidth="1"/>
    <col min="4" max="4" width="50.5546875" customWidth="1"/>
    <col min="5" max="5" width="9.77734375" customWidth="1"/>
    <col min="6" max="7" width="10.77734375" customWidth="1"/>
    <col min="8" max="8" width="20.88671875" customWidth="1"/>
    <col min="12" max="12" width="11.88671875" bestFit="1" customWidth="1"/>
    <col min="13" max="13" width="11.21875" bestFit="1" customWidth="1"/>
    <col min="14" max="14" width="1" customWidth="1"/>
    <col min="15" max="16" width="13.33203125" customWidth="1"/>
    <col min="17" max="17" width="36.5546875" customWidth="1"/>
  </cols>
  <sheetData>
    <row r="1" spans="2:16" ht="15" thickBot="1" x14ac:dyDescent="0.35">
      <c r="F1" s="6"/>
      <c r="G1" s="6"/>
      <c r="H1" s="6"/>
    </row>
    <row r="2" spans="2:16" ht="18.600000000000001" thickTop="1" thickBot="1" x14ac:dyDescent="0.35">
      <c r="B2" s="4" t="s">
        <v>45</v>
      </c>
      <c r="F2" s="6"/>
      <c r="G2" s="6"/>
      <c r="H2" s="6"/>
      <c r="L2" s="10" t="s">
        <v>21</v>
      </c>
      <c r="M2" s="11">
        <v>1.2</v>
      </c>
      <c r="N2" s="9"/>
    </row>
    <row r="3" spans="2:16" ht="21" customHeight="1" thickTop="1" thickBot="1" x14ac:dyDescent="0.35">
      <c r="B3" s="5" t="s">
        <v>3</v>
      </c>
      <c r="F3" s="7"/>
      <c r="G3" s="7"/>
      <c r="H3" s="7"/>
      <c r="L3" s="10" t="s">
        <v>20</v>
      </c>
      <c r="M3" s="12">
        <v>257.12</v>
      </c>
    </row>
    <row r="4" spans="2:16" ht="15" thickTop="1" x14ac:dyDescent="0.3"/>
    <row r="5" spans="2:16" ht="18" customHeight="1" x14ac:dyDescent="0.3">
      <c r="B5" s="27" t="s">
        <v>0</v>
      </c>
      <c r="C5" s="28" t="s">
        <v>2</v>
      </c>
      <c r="D5" s="27" t="s">
        <v>37</v>
      </c>
      <c r="E5" s="27"/>
      <c r="F5" s="27"/>
      <c r="G5" s="27"/>
      <c r="H5" s="28" t="s">
        <v>38</v>
      </c>
    </row>
    <row r="6" spans="2:16" s="1" customFormat="1" ht="25.5" customHeight="1" x14ac:dyDescent="0.3">
      <c r="B6" s="27"/>
      <c r="C6" s="28" t="s">
        <v>1</v>
      </c>
      <c r="D6" s="28"/>
      <c r="E6" s="29" t="s">
        <v>22</v>
      </c>
      <c r="F6" s="29" t="s">
        <v>23</v>
      </c>
      <c r="G6" s="29" t="s">
        <v>24</v>
      </c>
      <c r="H6" s="30" t="s">
        <v>39</v>
      </c>
      <c r="K6"/>
      <c r="L6" s="1" t="s">
        <v>11</v>
      </c>
    </row>
    <row r="7" spans="2:16" ht="30" customHeight="1" x14ac:dyDescent="0.3">
      <c r="B7" s="31" t="s">
        <v>4</v>
      </c>
      <c r="C7" s="13" t="s">
        <v>12</v>
      </c>
      <c r="D7" s="15"/>
      <c r="E7" s="14" t="s">
        <v>27</v>
      </c>
      <c r="F7" s="14" t="s">
        <v>25</v>
      </c>
      <c r="G7" s="14" t="s">
        <v>26</v>
      </c>
      <c r="H7" s="32">
        <f>L7*$M$3*$M$2</f>
        <v>138.84479999999999</v>
      </c>
      <c r="L7" s="1">
        <v>0.45</v>
      </c>
      <c r="P7" s="1"/>
    </row>
    <row r="8" spans="2:16" ht="30" customHeight="1" x14ac:dyDescent="0.3">
      <c r="B8" s="33" t="s">
        <v>5</v>
      </c>
      <c r="C8" s="2" t="s">
        <v>13</v>
      </c>
      <c r="D8" s="15"/>
      <c r="E8" s="3" t="s">
        <v>28</v>
      </c>
      <c r="F8" s="3" t="s">
        <v>26</v>
      </c>
      <c r="G8" s="3" t="s">
        <v>26</v>
      </c>
      <c r="H8" s="34">
        <f>L8*$M$3*$M$2</f>
        <v>166.61376000000001</v>
      </c>
      <c r="L8" s="1">
        <v>0.54</v>
      </c>
      <c r="P8" s="1"/>
    </row>
    <row r="9" spans="2:16" ht="30" customHeight="1" x14ac:dyDescent="0.3">
      <c r="B9" s="33" t="s">
        <v>6</v>
      </c>
      <c r="C9" s="2" t="s">
        <v>14</v>
      </c>
      <c r="D9" s="15"/>
      <c r="E9" s="3" t="s">
        <v>29</v>
      </c>
      <c r="F9" s="3" t="s">
        <v>27</v>
      </c>
      <c r="G9" s="3" t="s">
        <v>26</v>
      </c>
      <c r="H9" s="34">
        <f>L9*$M$3*$M$2</f>
        <v>191.29728</v>
      </c>
      <c r="L9" s="1">
        <v>0.62</v>
      </c>
      <c r="P9" s="1"/>
    </row>
    <row r="10" spans="2:16" ht="30" customHeight="1" x14ac:dyDescent="0.3">
      <c r="B10" s="33" t="s">
        <v>7</v>
      </c>
      <c r="C10" s="2" t="s">
        <v>15</v>
      </c>
      <c r="D10" s="15"/>
      <c r="E10" s="3" t="s">
        <v>30</v>
      </c>
      <c r="F10" s="3" t="s">
        <v>28</v>
      </c>
      <c r="G10" s="3" t="s">
        <v>26</v>
      </c>
      <c r="H10" s="34">
        <f>L10*$M$3*$M$2</f>
        <v>219.06623999999996</v>
      </c>
      <c r="L10" s="1">
        <v>0.71</v>
      </c>
      <c r="P10" s="1"/>
    </row>
    <row r="11" spans="2:16" ht="30" customHeight="1" x14ac:dyDescent="0.3">
      <c r="B11" s="33" t="s">
        <v>8</v>
      </c>
      <c r="C11" s="2" t="s">
        <v>18</v>
      </c>
      <c r="D11" s="15"/>
      <c r="E11" s="3" t="s">
        <v>31</v>
      </c>
      <c r="F11" s="3" t="s">
        <v>29</v>
      </c>
      <c r="G11" s="3" t="s">
        <v>26</v>
      </c>
      <c r="H11" s="34">
        <f>L11*$M$3*$M$2</f>
        <v>243.74976000000001</v>
      </c>
      <c r="L11" s="1">
        <v>0.79</v>
      </c>
      <c r="P11" s="1"/>
    </row>
    <row r="12" spans="2:16" ht="30" customHeight="1" x14ac:dyDescent="0.3">
      <c r="B12" s="33" t="s">
        <v>9</v>
      </c>
      <c r="C12" s="2" t="s">
        <v>16</v>
      </c>
      <c r="D12" s="15"/>
      <c r="E12" s="3" t="s">
        <v>32</v>
      </c>
      <c r="F12" s="3" t="s">
        <v>30</v>
      </c>
      <c r="G12" s="3" t="s">
        <v>26</v>
      </c>
      <c r="H12" s="34">
        <f>L12*$M$3*$M$2</f>
        <v>246.83520000000001</v>
      </c>
      <c r="L12" s="1">
        <v>0.8</v>
      </c>
      <c r="P12" s="1"/>
    </row>
    <row r="13" spans="2:16" ht="30" customHeight="1" x14ac:dyDescent="0.3">
      <c r="B13" s="33" t="s">
        <v>9</v>
      </c>
      <c r="C13" s="2" t="s">
        <v>19</v>
      </c>
      <c r="D13" s="15"/>
      <c r="E13" s="3" t="s">
        <v>33</v>
      </c>
      <c r="F13" s="3" t="s">
        <v>31</v>
      </c>
      <c r="G13" s="3" t="s">
        <v>26</v>
      </c>
      <c r="H13" s="34">
        <f>L13*$M$3*$M$2</f>
        <v>268.43327999999997</v>
      </c>
      <c r="L13" s="1">
        <v>0.87</v>
      </c>
    </row>
    <row r="14" spans="2:16" ht="30" customHeight="1" x14ac:dyDescent="0.3">
      <c r="B14" s="35" t="s">
        <v>10</v>
      </c>
      <c r="C14" s="36" t="s">
        <v>17</v>
      </c>
      <c r="D14" s="37"/>
      <c r="E14" s="38" t="s">
        <v>34</v>
      </c>
      <c r="F14" s="38" t="s">
        <v>32</v>
      </c>
      <c r="G14" s="38" t="s">
        <v>26</v>
      </c>
      <c r="H14" s="39">
        <f>L14*$M$3*$M$2</f>
        <v>317.80032</v>
      </c>
      <c r="L14" s="1">
        <v>1.03</v>
      </c>
    </row>
    <row r="17" spans="2:8" ht="24" customHeight="1" x14ac:dyDescent="0.3">
      <c r="B17" s="16" t="s">
        <v>35</v>
      </c>
      <c r="C17" s="17"/>
      <c r="D17" s="17"/>
      <c r="E17" s="17"/>
      <c r="F17" s="17"/>
      <c r="G17" s="17"/>
      <c r="H17" s="18"/>
    </row>
    <row r="18" spans="2:8" ht="18" x14ac:dyDescent="0.35">
      <c r="B18" s="19" t="s">
        <v>36</v>
      </c>
      <c r="C18" s="20"/>
      <c r="D18" s="20"/>
      <c r="E18" s="20"/>
      <c r="F18" s="20"/>
      <c r="G18" s="20"/>
      <c r="H18" s="21"/>
    </row>
    <row r="19" spans="2:8" x14ac:dyDescent="0.3">
      <c r="B19" s="22"/>
      <c r="C19" s="23"/>
      <c r="D19" s="23"/>
      <c r="E19" s="23"/>
      <c r="F19" s="23"/>
      <c r="G19" s="23"/>
      <c r="H19" s="24"/>
    </row>
  </sheetData>
  <mergeCells count="4">
    <mergeCell ref="B17:H17"/>
    <mergeCell ref="B5:B6"/>
    <mergeCell ref="D5:G5"/>
    <mergeCell ref="D7:D1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467BB-A7E4-4918-B001-39AF9097E4B6}">
  <dimension ref="B1:L18"/>
  <sheetViews>
    <sheetView showGridLines="0" zoomScale="90" zoomScaleNormal="90" zoomScaleSheetLayoutView="50" zoomScalePageLayoutView="70" workbookViewId="0">
      <selection activeCell="M7" sqref="M7"/>
    </sheetView>
  </sheetViews>
  <sheetFormatPr defaultRowHeight="14.4" x14ac:dyDescent="0.3"/>
  <cols>
    <col min="1" max="1" width="1" customWidth="1"/>
    <col min="3" max="4" width="55.77734375" customWidth="1"/>
    <col min="10" max="10" width="1" customWidth="1"/>
    <col min="11" max="12" width="13.33203125" customWidth="1"/>
  </cols>
  <sheetData>
    <row r="1" spans="2:12" ht="15" thickBot="1" x14ac:dyDescent="0.35"/>
    <row r="2" spans="2:12" ht="18.600000000000001" thickTop="1" thickBot="1" x14ac:dyDescent="0.35">
      <c r="B2" s="4" t="s">
        <v>44</v>
      </c>
      <c r="H2" s="10" t="s">
        <v>21</v>
      </c>
      <c r="I2" s="11">
        <v>1.25</v>
      </c>
      <c r="J2" s="9"/>
      <c r="K2" s="10" t="s">
        <v>20</v>
      </c>
      <c r="L2" s="12">
        <v>257.12</v>
      </c>
    </row>
    <row r="3" spans="2:12" ht="21" customHeight="1" thickTop="1" x14ac:dyDescent="0.3">
      <c r="B3" s="8" t="s">
        <v>40</v>
      </c>
    </row>
    <row r="5" spans="2:12" ht="38.4" customHeight="1" x14ac:dyDescent="0.3">
      <c r="B5" s="28" t="s">
        <v>0</v>
      </c>
      <c r="C5" s="28" t="s">
        <v>41</v>
      </c>
      <c r="D5" s="28" t="s">
        <v>42</v>
      </c>
    </row>
    <row r="6" spans="2:12" ht="30" customHeight="1" x14ac:dyDescent="0.3">
      <c r="B6" s="31">
        <v>1</v>
      </c>
      <c r="C6" s="25" t="s">
        <v>43</v>
      </c>
      <c r="D6" s="40">
        <f>$L$2*$I$2</f>
        <v>321.39999999999998</v>
      </c>
      <c r="H6" s="1"/>
    </row>
    <row r="7" spans="2:12" ht="30" customHeight="1" x14ac:dyDescent="0.3">
      <c r="B7" s="33">
        <v>2</v>
      </c>
      <c r="C7" s="25"/>
      <c r="D7" s="41"/>
      <c r="H7" s="1"/>
    </row>
    <row r="8" spans="2:12" ht="30" customHeight="1" x14ac:dyDescent="0.3">
      <c r="B8" s="33">
        <v>3</v>
      </c>
      <c r="C8" s="25"/>
      <c r="D8" s="41"/>
      <c r="H8" s="1"/>
    </row>
    <row r="9" spans="2:12" ht="30" customHeight="1" x14ac:dyDescent="0.3">
      <c r="B9" s="31">
        <v>4</v>
      </c>
      <c r="C9" s="25"/>
      <c r="D9" s="41"/>
      <c r="H9" s="1"/>
    </row>
    <row r="10" spans="2:12" ht="30" customHeight="1" x14ac:dyDescent="0.3">
      <c r="B10" s="33">
        <v>5</v>
      </c>
      <c r="C10" s="25"/>
      <c r="D10" s="41"/>
      <c r="H10" s="1"/>
    </row>
    <row r="11" spans="2:12" ht="30" customHeight="1" x14ac:dyDescent="0.3">
      <c r="B11" s="33">
        <v>6</v>
      </c>
      <c r="C11" s="25"/>
      <c r="D11" s="41"/>
      <c r="H11" s="1"/>
    </row>
    <row r="12" spans="2:12" ht="30" customHeight="1" x14ac:dyDescent="0.3">
      <c r="B12" s="31">
        <v>7</v>
      </c>
      <c r="C12" s="25"/>
      <c r="D12" s="41"/>
      <c r="H12" s="1"/>
    </row>
    <row r="13" spans="2:12" ht="30" customHeight="1" x14ac:dyDescent="0.3">
      <c r="B13" s="35">
        <v>8</v>
      </c>
      <c r="C13" s="42"/>
      <c r="D13" s="43"/>
    </row>
    <row r="16" spans="2:12" ht="24" customHeight="1" x14ac:dyDescent="0.3">
      <c r="B16" s="16" t="s">
        <v>35</v>
      </c>
      <c r="C16" s="17"/>
      <c r="D16" s="18"/>
    </row>
    <row r="17" spans="2:4" ht="18" x14ac:dyDescent="0.35">
      <c r="B17" s="26" t="s">
        <v>36</v>
      </c>
      <c r="C17" s="20"/>
      <c r="D17" s="21"/>
    </row>
    <row r="18" spans="2:4" x14ac:dyDescent="0.3">
      <c r="B18" s="22"/>
      <c r="C18" s="23"/>
      <c r="D18" s="24"/>
    </row>
  </sheetData>
  <mergeCells count="3">
    <mergeCell ref="C6:C13"/>
    <mergeCell ref="B16:D16"/>
    <mergeCell ref="D6:D13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TUBULAÇÃO</vt:lpstr>
      <vt:lpstr>EQUIPAMENTO</vt:lpstr>
      <vt:lpstr>EQUIPAMENTO!Area_de_impressao</vt:lpstr>
      <vt:lpstr>TUBULAÇÃO!Area_de_impressao</vt:lpstr>
      <vt:lpstr>TUBULAÇÃO!Titulos_de_impressao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Monsertec</dc:creator>
  <cp:lastModifiedBy>lvnf@msn.com</cp:lastModifiedBy>
  <cp:lastPrinted>2021-12-15T12:30:19Z</cp:lastPrinted>
  <dcterms:created xsi:type="dcterms:W3CDTF">2021-12-09T13:08:08Z</dcterms:created>
  <dcterms:modified xsi:type="dcterms:W3CDTF">2022-09-16T19:04:54Z</dcterms:modified>
</cp:coreProperties>
</file>