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SO. TER.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'ISO. TER.'!$A$1:$AC$33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'ISO. TER.'!$6:$7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<sst xmlns="http://schemas.openxmlformats.org/spreadsheetml/2006/main" count="57" uniqueCount="38">
  <si>
    <t>Item</t>
  </si>
  <si>
    <t>Descrição</t>
  </si>
  <si>
    <t>Dur.</t>
  </si>
  <si>
    <t>Mão de Obra Indireta</t>
  </si>
  <si>
    <t>Mão de Obra Direta</t>
  </si>
  <si>
    <t>ENCARREGADO</t>
  </si>
  <si>
    <t>D</t>
  </si>
  <si>
    <t>TOTAL HOMENS EQUIPE INDIRETA</t>
  </si>
  <si>
    <t>TOTAL HOMENS EQUIPE DIRETA</t>
  </si>
  <si>
    <t>TOTAL HOMENS GERAL</t>
  </si>
  <si>
    <t xml:space="preserve">HISTOGRAMA DE MÃO DE OBRA </t>
  </si>
  <si>
    <t>S</t>
  </si>
  <si>
    <t>T</t>
  </si>
  <si>
    <t>Q</t>
  </si>
  <si>
    <t>COORDENADOR</t>
  </si>
  <si>
    <t>ISOLADOR</t>
  </si>
  <si>
    <t>FUNILEIRO</t>
  </si>
  <si>
    <t>TEC. SEGURANÇA</t>
  </si>
  <si>
    <t>Elaboração PPRA/PCMSO</t>
  </si>
  <si>
    <t>Realização de Exames</t>
  </si>
  <si>
    <t xml:space="preserve">Realização de Treinamentos (NR´s e especificos) </t>
  </si>
  <si>
    <t xml:space="preserve">Contratação Equipe </t>
  </si>
  <si>
    <t>Mobilização Equipe (mão de obra indireta)</t>
  </si>
  <si>
    <t>Mobilização Equipe (mão de obra direta)</t>
  </si>
  <si>
    <t>CRONOGRAMA DE MÃO DE OBRA/EQUIPAMENTO</t>
  </si>
  <si>
    <t>PLANO MOBILIZAÇÃO - ISOLAMENTO TÉRMICO</t>
  </si>
  <si>
    <t>Totais</t>
  </si>
  <si>
    <t xml:space="preserve">Elaboração de ART´s e documentos especificos </t>
  </si>
  <si>
    <t>AUX. ADM</t>
  </si>
  <si>
    <t>Térm.</t>
  </si>
  <si>
    <t>Início</t>
  </si>
  <si>
    <t>Entrega doc. Paranapanema/confecção de crachás e credenciais</t>
  </si>
  <si>
    <t>2d</t>
  </si>
  <si>
    <t>Mobilização Equipamentos, ferramentas, EPI´s, móveis de escritório entre outros</t>
  </si>
  <si>
    <t>4d</t>
  </si>
  <si>
    <t>3d</t>
  </si>
  <si>
    <t>-</t>
  </si>
  <si>
    <t>Início das Atividades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</si>
</sst>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"/>
    <numFmt numFmtId="179" formatCode="General_)"/>
    <numFmt numFmtId="180" formatCode="#,##0.0"/>
    <numFmt numFmtId="181" formatCode=";;;"/>
    <numFmt numFmtId="182" formatCode="0.0"/>
    <numFmt numFmtId="183" formatCode="d\-mmm"/>
    <numFmt numFmtId="184" formatCode="d/m"/>
    <numFmt numFmtId="185" formatCode="dd/mm"/>
    <numFmt numFmtId="186" formatCode="00"/>
    <numFmt numFmtId="187" formatCode="d/m/yy\ h:mm"/>
    <numFmt numFmtId="188" formatCode="_(* #,##0.0_);_(* \(#,##0.0\);_(* &quot;-&quot;??_);_(@_)"/>
    <numFmt numFmtId="189" formatCode="_(* #,##0_);_(* \(#,##0\);_(* &quot;-&quot;??_);_(@_)"/>
    <numFmt numFmtId="190" formatCode="#,##0\ &quot;d&quot;"/>
    <numFmt numFmtId="191" formatCode="#,##0.00\ &quot;d&quot;"/>
    <numFmt numFmtId="192" formatCode="&quot;-&quot;"/>
    <numFmt numFmtId="193" formatCode="&quot;-&quot;\t\t\t\t\t\t\t"/>
    <numFmt numFmtId="194" formatCode="mmm/yyyy"/>
    <numFmt numFmtId="195" formatCode="0.0%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8"/>
      <name val="Arial"/>
      <family val="0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5" fontId="7" fillId="33" borderId="14" xfId="0" applyNumberFormat="1" applyFont="1" applyFill="1" applyBorder="1" applyAlignment="1">
      <alignment horizontal="center" vertical="center" textRotation="90"/>
    </xf>
    <xf numFmtId="0" fontId="10" fillId="34" borderId="11" xfId="0" applyFont="1" applyFill="1" applyBorder="1" applyAlignment="1">
      <alignment vertical="center"/>
    </xf>
    <xf numFmtId="0" fontId="10" fillId="11" borderId="11" xfId="0" applyFont="1" applyFill="1" applyBorder="1" applyAlignment="1">
      <alignment vertical="center"/>
    </xf>
    <xf numFmtId="0" fontId="10" fillId="11" borderId="12" xfId="0" applyFont="1" applyFill="1" applyBorder="1" applyAlignment="1">
      <alignment vertical="center"/>
    </xf>
    <xf numFmtId="185" fontId="7" fillId="33" borderId="15" xfId="0" applyNumberFormat="1" applyFont="1" applyFill="1" applyBorder="1" applyAlignment="1">
      <alignment horizontal="center" vertical="center" textRotation="90"/>
    </xf>
    <xf numFmtId="185" fontId="7" fillId="33" borderId="16" xfId="0" applyNumberFormat="1" applyFont="1" applyFill="1" applyBorder="1" applyAlignment="1">
      <alignment horizontal="center" vertical="center" textRotation="90"/>
    </xf>
    <xf numFmtId="0" fontId="10" fillId="11" borderId="13" xfId="0" applyFont="1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 textRotation="90"/>
    </xf>
    <xf numFmtId="0" fontId="9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86" fontId="12" fillId="33" borderId="20" xfId="0" applyNumberFormat="1" applyFont="1" applyFill="1" applyBorder="1" applyAlignment="1">
      <alignment horizontal="center" vertical="center"/>
    </xf>
    <xf numFmtId="186" fontId="12" fillId="33" borderId="15" xfId="0" applyNumberFormat="1" applyFont="1" applyFill="1" applyBorder="1" applyAlignment="1">
      <alignment horizontal="center" vertical="center"/>
    </xf>
    <xf numFmtId="186" fontId="12" fillId="33" borderId="17" xfId="0" applyNumberFormat="1" applyFont="1" applyFill="1" applyBorder="1" applyAlignment="1">
      <alignment horizontal="center" vertical="center"/>
    </xf>
    <xf numFmtId="185" fontId="12" fillId="11" borderId="17" xfId="0" applyNumberFormat="1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186" fontId="12" fillId="33" borderId="1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11" borderId="24" xfId="0" applyFont="1" applyFill="1" applyBorder="1" applyAlignment="1">
      <alignment vertical="center"/>
    </xf>
    <xf numFmtId="185" fontId="7" fillId="11" borderId="17" xfId="0" applyNumberFormat="1" applyFont="1" applyFill="1" applyBorder="1" applyAlignment="1">
      <alignment horizontal="center" vertical="center" textRotation="90"/>
    </xf>
    <xf numFmtId="0" fontId="9" fillId="34" borderId="19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185" fontId="7" fillId="33" borderId="17" xfId="0" applyNumberFormat="1" applyFont="1" applyFill="1" applyBorder="1" applyAlignment="1">
      <alignment vertical="center" textRotation="90"/>
    </xf>
    <xf numFmtId="0" fontId="9" fillId="34" borderId="18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0" fillId="34" borderId="36" xfId="0" applyFont="1" applyFill="1" applyBorder="1" applyAlignment="1">
      <alignment vertical="center"/>
    </xf>
    <xf numFmtId="0" fontId="9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vertical="center"/>
    </xf>
    <xf numFmtId="0" fontId="10" fillId="11" borderId="38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11" borderId="3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5" fontId="7" fillId="11" borderId="15" xfId="0" applyNumberFormat="1" applyFont="1" applyFill="1" applyBorder="1" applyAlignment="1">
      <alignment vertical="center" textRotation="90"/>
    </xf>
    <xf numFmtId="186" fontId="12" fillId="11" borderId="17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11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6" fillId="35" borderId="17" xfId="0" applyFont="1" applyFill="1" applyBorder="1" applyAlignment="1" quotePrefix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6" fillId="0" borderId="44" xfId="0" applyFont="1" applyBorder="1" applyAlignment="1" quotePrefix="1">
      <alignment horizontal="center" vertical="center"/>
    </xf>
    <xf numFmtId="0" fontId="6" fillId="0" borderId="45" xfId="0" applyFont="1" applyBorder="1" applyAlignment="1" quotePrefix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22" fontId="8" fillId="0" borderId="32" xfId="0" applyNumberFormat="1" applyFont="1" applyBorder="1" applyAlignment="1">
      <alignment horizontal="center"/>
    </xf>
    <xf numFmtId="0" fontId="10" fillId="34" borderId="37" xfId="0" applyFont="1" applyFill="1" applyBorder="1" applyAlignment="1">
      <alignment vertical="center"/>
    </xf>
    <xf numFmtId="0" fontId="9" fillId="11" borderId="47" xfId="0" applyFont="1" applyFill="1" applyBorder="1" applyAlignment="1">
      <alignment horizontal="center" vertical="center"/>
    </xf>
    <xf numFmtId="190" fontId="8" fillId="0" borderId="32" xfId="0" applyNumberFormat="1" applyFont="1" applyBorder="1" applyAlignment="1">
      <alignment horizontal="center"/>
    </xf>
    <xf numFmtId="0" fontId="10" fillId="34" borderId="48" xfId="0" applyFont="1" applyFill="1" applyBorder="1" applyAlignment="1">
      <alignment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8" fillId="0" borderId="52" xfId="0" applyFont="1" applyBorder="1" applyAlignment="1">
      <alignment/>
    </xf>
    <xf numFmtId="190" fontId="8" fillId="0" borderId="50" xfId="0" applyNumberFormat="1" applyFont="1" applyBorder="1" applyAlignment="1">
      <alignment horizontal="center"/>
    </xf>
    <xf numFmtId="22" fontId="8" fillId="0" borderId="50" xfId="0" applyNumberFormat="1" applyFont="1" applyBorder="1" applyAlignment="1">
      <alignment horizontal="center"/>
    </xf>
    <xf numFmtId="22" fontId="8" fillId="0" borderId="63" xfId="0" applyNumberFormat="1" applyFont="1" applyBorder="1" applyAlignment="1">
      <alignment horizontal="left"/>
    </xf>
    <xf numFmtId="0" fontId="8" fillId="0" borderId="56" xfId="0" applyFont="1" applyBorder="1" applyAlignment="1">
      <alignment/>
    </xf>
    <xf numFmtId="190" fontId="8" fillId="0" borderId="54" xfId="0" applyNumberFormat="1" applyFont="1" applyBorder="1" applyAlignment="1">
      <alignment horizontal="center"/>
    </xf>
    <xf numFmtId="22" fontId="8" fillId="0" borderId="54" xfId="0" applyNumberFormat="1" applyFont="1" applyBorder="1" applyAlignment="1">
      <alignment horizontal="center"/>
    </xf>
    <xf numFmtId="22" fontId="8" fillId="0" borderId="64" xfId="0" applyNumberFormat="1" applyFont="1" applyBorder="1" applyAlignment="1">
      <alignment horizontal="center"/>
    </xf>
    <xf numFmtId="0" fontId="8" fillId="0" borderId="56" xfId="0" applyFont="1" applyBorder="1" applyAlignment="1">
      <alignment wrapText="1"/>
    </xf>
    <xf numFmtId="22" fontId="8" fillId="0" borderId="64" xfId="0" applyNumberFormat="1" applyFont="1" applyBorder="1" applyAlignment="1">
      <alignment horizontal="left"/>
    </xf>
    <xf numFmtId="190" fontId="8" fillId="0" borderId="54" xfId="0" applyNumberFormat="1" applyFont="1" applyBorder="1" applyAlignment="1">
      <alignment horizontal="center"/>
    </xf>
    <xf numFmtId="22" fontId="8" fillId="0" borderId="34" xfId="0" applyNumberFormat="1" applyFont="1" applyBorder="1" applyAlignment="1">
      <alignment horizontal="left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57150</xdr:rowOff>
    </xdr:from>
    <xdr:to>
      <xdr:col>10</xdr:col>
      <xdr:colOff>123825</xdr:colOff>
      <xdr:row>7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5229225" y="1704975"/>
          <a:ext cx="7524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9</xdr:row>
      <xdr:rowOff>123825</xdr:rowOff>
    </xdr:from>
    <xdr:to>
      <xdr:col>17</xdr:col>
      <xdr:colOff>142875</xdr:colOff>
      <xdr:row>9</xdr:row>
      <xdr:rowOff>180975</xdr:rowOff>
    </xdr:to>
    <xdr:sp>
      <xdr:nvSpPr>
        <xdr:cNvPr id="2" name="Rectangle 49"/>
        <xdr:cNvSpPr>
          <a:spLocks/>
        </xdr:cNvSpPr>
      </xdr:nvSpPr>
      <xdr:spPr>
        <a:xfrm>
          <a:off x="6534150" y="2095500"/>
          <a:ext cx="600075" cy="571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57150</xdr:rowOff>
    </xdr:from>
    <xdr:to>
      <xdr:col>13</xdr:col>
      <xdr:colOff>142875</xdr:colOff>
      <xdr:row>8</xdr:row>
      <xdr:rowOff>114300</xdr:rowOff>
    </xdr:to>
    <xdr:sp>
      <xdr:nvSpPr>
        <xdr:cNvPr id="3" name="Rectangle 61"/>
        <xdr:cNvSpPr>
          <a:spLocks/>
        </xdr:cNvSpPr>
      </xdr:nvSpPr>
      <xdr:spPr>
        <a:xfrm>
          <a:off x="6362700" y="1866900"/>
          <a:ext cx="123825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4" name="Rectangle 94"/>
        <xdr:cNvSpPr>
          <a:spLocks/>
        </xdr:cNvSpPr>
      </xdr:nvSpPr>
      <xdr:spPr>
        <a:xfrm>
          <a:off x="5219700" y="7343775"/>
          <a:ext cx="241935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0</xdr:rowOff>
    </xdr:from>
    <xdr:to>
      <xdr:col>7</xdr:col>
      <xdr:colOff>152400</xdr:colOff>
      <xdr:row>39</xdr:row>
      <xdr:rowOff>0</xdr:rowOff>
    </xdr:to>
    <xdr:sp>
      <xdr:nvSpPr>
        <xdr:cNvPr id="5" name="Rectangle 96"/>
        <xdr:cNvSpPr>
          <a:spLocks/>
        </xdr:cNvSpPr>
      </xdr:nvSpPr>
      <xdr:spPr>
        <a:xfrm>
          <a:off x="5238750" y="7343775"/>
          <a:ext cx="2857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0</xdr:rowOff>
    </xdr:from>
    <xdr:to>
      <xdr:col>14</xdr:col>
      <xdr:colOff>0</xdr:colOff>
      <xdr:row>39</xdr:row>
      <xdr:rowOff>0</xdr:rowOff>
    </xdr:to>
    <xdr:sp>
      <xdr:nvSpPr>
        <xdr:cNvPr id="6" name="Rectangle 97"/>
        <xdr:cNvSpPr>
          <a:spLocks/>
        </xdr:cNvSpPr>
      </xdr:nvSpPr>
      <xdr:spPr>
        <a:xfrm>
          <a:off x="5553075" y="7343775"/>
          <a:ext cx="9525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85725</xdr:colOff>
      <xdr:row>39</xdr:row>
      <xdr:rowOff>0</xdr:rowOff>
    </xdr:to>
    <xdr:sp>
      <xdr:nvSpPr>
        <xdr:cNvPr id="7" name="Rectangle 105"/>
        <xdr:cNvSpPr>
          <a:spLocks/>
        </xdr:cNvSpPr>
      </xdr:nvSpPr>
      <xdr:spPr>
        <a:xfrm>
          <a:off x="6505575" y="7343775"/>
          <a:ext cx="24765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8" name="Rectangle 106"/>
        <xdr:cNvSpPr>
          <a:spLocks/>
        </xdr:cNvSpPr>
      </xdr:nvSpPr>
      <xdr:spPr>
        <a:xfrm>
          <a:off x="6724650" y="7343775"/>
          <a:ext cx="91440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0</xdr:rowOff>
    </xdr:from>
    <xdr:to>
      <xdr:col>2</xdr:col>
      <xdr:colOff>1009650</xdr:colOff>
      <xdr:row>39</xdr:row>
      <xdr:rowOff>0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685800" y="73437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10</xdr:row>
      <xdr:rowOff>57150</xdr:rowOff>
    </xdr:from>
    <xdr:to>
      <xdr:col>17</xdr:col>
      <xdr:colOff>142875</xdr:colOff>
      <xdr:row>10</xdr:row>
      <xdr:rowOff>104775</xdr:rowOff>
    </xdr:to>
    <xdr:sp>
      <xdr:nvSpPr>
        <xdr:cNvPr id="10" name="Rectangle 117"/>
        <xdr:cNvSpPr>
          <a:spLocks/>
        </xdr:cNvSpPr>
      </xdr:nvSpPr>
      <xdr:spPr>
        <a:xfrm>
          <a:off x="7029450" y="2333625"/>
          <a:ext cx="104775" cy="47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>
      <xdr:nvSpPr>
        <xdr:cNvPr id="11" name="Rectangle 119"/>
        <xdr:cNvSpPr>
          <a:spLocks/>
        </xdr:cNvSpPr>
      </xdr:nvSpPr>
      <xdr:spPr>
        <a:xfrm>
          <a:off x="7800975" y="7343775"/>
          <a:ext cx="1619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76200</xdr:rowOff>
    </xdr:from>
    <xdr:to>
      <xdr:col>21</xdr:col>
      <xdr:colOff>142875</xdr:colOff>
      <xdr:row>13</xdr:row>
      <xdr:rowOff>123825</xdr:rowOff>
    </xdr:to>
    <xdr:sp>
      <xdr:nvSpPr>
        <xdr:cNvPr id="12" name="Rectangle 121"/>
        <xdr:cNvSpPr>
          <a:spLocks/>
        </xdr:cNvSpPr>
      </xdr:nvSpPr>
      <xdr:spPr>
        <a:xfrm>
          <a:off x="7658100" y="3162300"/>
          <a:ext cx="123825" cy="476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" name="Rectangle 97"/>
        <xdr:cNvSpPr>
          <a:spLocks/>
        </xdr:cNvSpPr>
      </xdr:nvSpPr>
      <xdr:spPr>
        <a:xfrm>
          <a:off x="5210175" y="7343775"/>
          <a:ext cx="1619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10</xdr:row>
      <xdr:rowOff>66675</xdr:rowOff>
    </xdr:from>
    <xdr:to>
      <xdr:col>21</xdr:col>
      <xdr:colOff>133350</xdr:colOff>
      <xdr:row>10</xdr:row>
      <xdr:rowOff>114300</xdr:rowOff>
    </xdr:to>
    <xdr:sp>
      <xdr:nvSpPr>
        <xdr:cNvPr id="14" name="Rectangle 117"/>
        <xdr:cNvSpPr>
          <a:spLocks/>
        </xdr:cNvSpPr>
      </xdr:nvSpPr>
      <xdr:spPr>
        <a:xfrm>
          <a:off x="7667625" y="2343150"/>
          <a:ext cx="104775" cy="47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16</xdr:row>
      <xdr:rowOff>57150</xdr:rowOff>
    </xdr:from>
    <xdr:to>
      <xdr:col>27</xdr:col>
      <xdr:colOff>142875</xdr:colOff>
      <xdr:row>16</xdr:row>
      <xdr:rowOff>104775</xdr:rowOff>
    </xdr:to>
    <xdr:sp>
      <xdr:nvSpPr>
        <xdr:cNvPr id="15" name="Rectangle 121"/>
        <xdr:cNvSpPr>
          <a:spLocks/>
        </xdr:cNvSpPr>
      </xdr:nvSpPr>
      <xdr:spPr>
        <a:xfrm>
          <a:off x="8639175" y="3629025"/>
          <a:ext cx="114300" cy="47625"/>
        </a:xfrm>
        <a:prstGeom prst="rect">
          <a:avLst/>
        </a:prstGeom>
        <a:solidFill>
          <a:srgbClr val="5B9B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14</xdr:row>
      <xdr:rowOff>57150</xdr:rowOff>
    </xdr:from>
    <xdr:to>
      <xdr:col>24</xdr:col>
      <xdr:colOff>114300</xdr:colOff>
      <xdr:row>14</xdr:row>
      <xdr:rowOff>114300</xdr:rowOff>
    </xdr:to>
    <xdr:sp>
      <xdr:nvSpPr>
        <xdr:cNvPr id="16" name="Rectangle 49"/>
        <xdr:cNvSpPr>
          <a:spLocks/>
        </xdr:cNvSpPr>
      </xdr:nvSpPr>
      <xdr:spPr>
        <a:xfrm>
          <a:off x="7839075" y="3305175"/>
          <a:ext cx="400050" cy="57150"/>
        </a:xfrm>
        <a:prstGeom prst="rect">
          <a:avLst/>
        </a:prstGeom>
        <a:solidFill>
          <a:srgbClr val="70AD4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142875</xdr:rowOff>
    </xdr:from>
    <xdr:to>
      <xdr:col>23</xdr:col>
      <xdr:colOff>133350</xdr:colOff>
      <xdr:row>11</xdr:row>
      <xdr:rowOff>200025</xdr:rowOff>
    </xdr:to>
    <xdr:sp>
      <xdr:nvSpPr>
        <xdr:cNvPr id="17" name="Rectangle 49"/>
        <xdr:cNvSpPr>
          <a:spLocks/>
        </xdr:cNvSpPr>
      </xdr:nvSpPr>
      <xdr:spPr>
        <a:xfrm flipH="1">
          <a:off x="7524750" y="2581275"/>
          <a:ext cx="571500" cy="57150"/>
        </a:xfrm>
        <a:prstGeom prst="rect">
          <a:avLst/>
        </a:prstGeom>
        <a:solidFill>
          <a:srgbClr val="D81CB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12</xdr:row>
      <xdr:rowOff>123825</xdr:rowOff>
    </xdr:from>
    <xdr:to>
      <xdr:col>22</xdr:col>
      <xdr:colOff>142875</xdr:colOff>
      <xdr:row>12</xdr:row>
      <xdr:rowOff>180975</xdr:rowOff>
    </xdr:to>
    <xdr:sp>
      <xdr:nvSpPr>
        <xdr:cNvPr id="18" name="Rectangle 49"/>
        <xdr:cNvSpPr>
          <a:spLocks/>
        </xdr:cNvSpPr>
      </xdr:nvSpPr>
      <xdr:spPr>
        <a:xfrm flipH="1">
          <a:off x="7667625" y="2886075"/>
          <a:ext cx="276225" cy="57150"/>
        </a:xfrm>
        <a:prstGeom prst="rect">
          <a:avLst/>
        </a:prstGeom>
        <a:solidFill>
          <a:srgbClr val="52525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76200</xdr:rowOff>
    </xdr:from>
    <xdr:to>
      <xdr:col>24</xdr:col>
      <xdr:colOff>142875</xdr:colOff>
      <xdr:row>15</xdr:row>
      <xdr:rowOff>123825</xdr:rowOff>
    </xdr:to>
    <xdr:sp>
      <xdr:nvSpPr>
        <xdr:cNvPr id="19" name="Rectangle 121"/>
        <xdr:cNvSpPr>
          <a:spLocks/>
        </xdr:cNvSpPr>
      </xdr:nvSpPr>
      <xdr:spPr>
        <a:xfrm>
          <a:off x="8143875" y="3486150"/>
          <a:ext cx="123825" cy="476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K39"/>
  <sheetViews>
    <sheetView showGridLines="0" showZeros="0" tabSelected="1" view="pageBreakPreview" zoomScale="110" zoomScaleSheetLayoutView="110" zoomScalePageLayoutView="0" workbookViewId="0" topLeftCell="A1">
      <pane xSplit="6" topLeftCell="G1" activePane="topRight" state="frozen"/>
      <selection pane="topLeft" activeCell="A6" sqref="A6"/>
      <selection pane="topRight" activeCell="D37" sqref="D37"/>
    </sheetView>
  </sheetViews>
  <sheetFormatPr defaultColWidth="8.8515625" defaultRowHeight="12.75"/>
  <cols>
    <col min="1" max="1" width="8.8515625" style="1" customWidth="1"/>
    <col min="2" max="2" width="5.7109375" style="1" customWidth="1"/>
    <col min="3" max="3" width="31.421875" style="1" customWidth="1"/>
    <col min="4" max="4" width="4.8515625" style="3" customWidth="1"/>
    <col min="5" max="5" width="13.7109375" style="3" customWidth="1"/>
    <col min="6" max="6" width="13.57421875" style="3" customWidth="1"/>
    <col min="7" max="28" width="2.421875" style="1" customWidth="1"/>
    <col min="29" max="29" width="10.7109375" style="1" customWidth="1"/>
    <col min="30" max="16384" width="8.8515625" style="1" customWidth="1"/>
  </cols>
  <sheetData>
    <row r="2" spans="2:29" ht="15" customHeight="1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2"/>
    </row>
    <row r="3" spans="2:29" ht="18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2"/>
    </row>
    <row r="4" spans="2:29" ht="15.7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2"/>
    </row>
    <row r="5" spans="2:29" ht="28.5" customHeight="1">
      <c r="B5" s="62" t="s">
        <v>24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2"/>
    </row>
    <row r="6" spans="2:115" ht="26.25" customHeight="1">
      <c r="B6" s="70" t="s">
        <v>0</v>
      </c>
      <c r="C6" s="64" t="s">
        <v>1</v>
      </c>
      <c r="D6" s="66" t="s">
        <v>2</v>
      </c>
      <c r="E6" s="66" t="s">
        <v>30</v>
      </c>
      <c r="F6" s="68" t="s">
        <v>29</v>
      </c>
      <c r="G6" s="27">
        <v>43528</v>
      </c>
      <c r="H6" s="27">
        <v>43529</v>
      </c>
      <c r="I6" s="27">
        <v>43530</v>
      </c>
      <c r="J6" s="27">
        <v>43531</v>
      </c>
      <c r="K6" s="27">
        <v>43532</v>
      </c>
      <c r="L6" s="46">
        <v>43533</v>
      </c>
      <c r="M6" s="46">
        <v>43534</v>
      </c>
      <c r="N6" s="24">
        <v>43535</v>
      </c>
      <c r="O6" s="27">
        <v>43536</v>
      </c>
      <c r="P6" s="27">
        <v>43537</v>
      </c>
      <c r="Q6" s="27">
        <v>43538</v>
      </c>
      <c r="R6" s="27">
        <v>43539</v>
      </c>
      <c r="S6" s="46">
        <v>43540</v>
      </c>
      <c r="T6" s="46">
        <v>43541</v>
      </c>
      <c r="U6" s="19">
        <v>43542</v>
      </c>
      <c r="V6" s="23">
        <v>43543</v>
      </c>
      <c r="W6" s="23">
        <v>43544</v>
      </c>
      <c r="X6" s="27">
        <v>43545</v>
      </c>
      <c r="Y6" s="27">
        <v>43546</v>
      </c>
      <c r="Z6" s="86">
        <v>43547</v>
      </c>
      <c r="AA6" s="86">
        <v>43548</v>
      </c>
      <c r="AB6" s="54">
        <v>43549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6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2:29" s="12" customFormat="1" ht="12.75" customHeight="1">
      <c r="B7" s="71"/>
      <c r="C7" s="65"/>
      <c r="D7" s="67"/>
      <c r="E7" s="67"/>
      <c r="F7" s="69"/>
      <c r="G7" s="36" t="s">
        <v>11</v>
      </c>
      <c r="H7" s="34" t="s">
        <v>12</v>
      </c>
      <c r="I7" s="34" t="s">
        <v>13</v>
      </c>
      <c r="J7" s="35" t="s">
        <v>13</v>
      </c>
      <c r="K7" s="36" t="s">
        <v>11</v>
      </c>
      <c r="L7" s="37" t="s">
        <v>11</v>
      </c>
      <c r="M7" s="37" t="s">
        <v>6</v>
      </c>
      <c r="N7" s="39" t="s">
        <v>11</v>
      </c>
      <c r="O7" s="34" t="s">
        <v>12</v>
      </c>
      <c r="P7" s="34" t="s">
        <v>13</v>
      </c>
      <c r="Q7" s="35" t="s">
        <v>13</v>
      </c>
      <c r="R7" s="36" t="s">
        <v>11</v>
      </c>
      <c r="S7" s="37" t="s">
        <v>11</v>
      </c>
      <c r="T7" s="37" t="s">
        <v>6</v>
      </c>
      <c r="U7" s="36" t="s">
        <v>11</v>
      </c>
      <c r="V7" s="34" t="s">
        <v>12</v>
      </c>
      <c r="W7" s="34" t="s">
        <v>13</v>
      </c>
      <c r="X7" s="35" t="s">
        <v>13</v>
      </c>
      <c r="Y7" s="36" t="s">
        <v>11</v>
      </c>
      <c r="Z7" s="87" t="s">
        <v>11</v>
      </c>
      <c r="AA7" s="87" t="s">
        <v>6</v>
      </c>
      <c r="AB7" s="39" t="s">
        <v>11</v>
      </c>
      <c r="AC7" s="13"/>
    </row>
    <row r="8" spans="2:29" s="8" customFormat="1" ht="12.75" customHeight="1">
      <c r="B8" s="112">
        <v>1</v>
      </c>
      <c r="C8" s="127" t="s">
        <v>18</v>
      </c>
      <c r="D8" s="128">
        <v>5</v>
      </c>
      <c r="E8" s="129">
        <v>43528.333333333336</v>
      </c>
      <c r="F8" s="130">
        <v>43532.708333333336</v>
      </c>
      <c r="G8" s="30"/>
      <c r="H8" s="30"/>
      <c r="I8" s="30"/>
      <c r="J8" s="30"/>
      <c r="K8" s="30"/>
      <c r="L8" s="32"/>
      <c r="M8" s="32"/>
      <c r="N8" s="30"/>
      <c r="O8" s="30"/>
      <c r="P8" s="30"/>
      <c r="Q8" s="30"/>
      <c r="R8" s="30"/>
      <c r="S8" s="32"/>
      <c r="T8" s="52"/>
      <c r="U8" s="31"/>
      <c r="V8" s="31"/>
      <c r="W8" s="33"/>
      <c r="X8" s="33"/>
      <c r="Y8" s="53"/>
      <c r="Z8" s="21"/>
      <c r="AA8" s="22"/>
      <c r="AB8" s="40"/>
      <c r="AC8" s="9"/>
    </row>
    <row r="9" spans="2:29" s="8" customFormat="1" ht="12.75" customHeight="1">
      <c r="B9" s="116">
        <v>2</v>
      </c>
      <c r="C9" s="131" t="s">
        <v>19</v>
      </c>
      <c r="D9" s="132">
        <v>1</v>
      </c>
      <c r="E9" s="133">
        <v>43535.333333333336</v>
      </c>
      <c r="F9" s="134">
        <v>43535.708333333336</v>
      </c>
      <c r="G9" s="102"/>
      <c r="H9" s="20"/>
      <c r="I9" s="20"/>
      <c r="J9" s="20"/>
      <c r="K9" s="20"/>
      <c r="L9" s="21"/>
      <c r="M9" s="21"/>
      <c r="N9" s="20"/>
      <c r="O9" s="20"/>
      <c r="P9" s="20"/>
      <c r="Q9" s="20"/>
      <c r="R9" s="20"/>
      <c r="S9" s="21"/>
      <c r="T9" s="22"/>
      <c r="U9" s="16"/>
      <c r="V9" s="16"/>
      <c r="W9" s="17"/>
      <c r="X9" s="17"/>
      <c r="Y9" s="17"/>
      <c r="Z9" s="21"/>
      <c r="AA9" s="22"/>
      <c r="AB9" s="41"/>
      <c r="AC9" s="9"/>
    </row>
    <row r="10" spans="2:29" s="8" customFormat="1" ht="24" customHeight="1">
      <c r="B10" s="116">
        <v>3</v>
      </c>
      <c r="C10" s="135" t="s">
        <v>20</v>
      </c>
      <c r="D10" s="132">
        <v>4</v>
      </c>
      <c r="E10" s="133">
        <v>43536.333333333336</v>
      </c>
      <c r="F10" s="136">
        <v>43539.708333333336</v>
      </c>
      <c r="G10" s="20"/>
      <c r="H10" s="20"/>
      <c r="I10" s="20"/>
      <c r="J10" s="20"/>
      <c r="K10" s="20"/>
      <c r="L10" s="21"/>
      <c r="M10" s="21"/>
      <c r="N10" s="20"/>
      <c r="O10" s="20"/>
      <c r="P10" s="20"/>
      <c r="Q10" s="20"/>
      <c r="R10" s="20"/>
      <c r="S10" s="21"/>
      <c r="T10" s="22"/>
      <c r="U10" s="16"/>
      <c r="V10" s="16"/>
      <c r="W10" s="17"/>
      <c r="X10" s="17"/>
      <c r="Y10" s="17"/>
      <c r="Z10" s="21"/>
      <c r="AA10" s="22"/>
      <c r="AB10" s="41"/>
      <c r="AC10" s="9"/>
    </row>
    <row r="11" spans="2:29" s="8" customFormat="1" ht="12.75" customHeight="1">
      <c r="B11" s="116">
        <v>4</v>
      </c>
      <c r="C11" s="131" t="s">
        <v>21</v>
      </c>
      <c r="D11" s="132">
        <v>2</v>
      </c>
      <c r="E11" s="133">
        <v>43539.333333333336</v>
      </c>
      <c r="F11" s="136">
        <v>43543.708333333336</v>
      </c>
      <c r="G11" s="20"/>
      <c r="H11" s="20"/>
      <c r="I11" s="20"/>
      <c r="J11" s="20"/>
      <c r="K11" s="20"/>
      <c r="L11" s="21"/>
      <c r="M11" s="21"/>
      <c r="N11" s="20"/>
      <c r="O11" s="20"/>
      <c r="P11" s="20"/>
      <c r="Q11" s="20"/>
      <c r="R11" s="20"/>
      <c r="S11" s="21"/>
      <c r="T11" s="22"/>
      <c r="U11" s="16"/>
      <c r="V11" s="16"/>
      <c r="W11" s="17"/>
      <c r="X11" s="17"/>
      <c r="Y11" s="17"/>
      <c r="Z11" s="21"/>
      <c r="AA11" s="22"/>
      <c r="AB11" s="41"/>
      <c r="AC11" s="9"/>
    </row>
    <row r="12" spans="2:29" s="8" customFormat="1" ht="25.5" customHeight="1">
      <c r="B12" s="116">
        <v>5</v>
      </c>
      <c r="C12" s="135" t="s">
        <v>31</v>
      </c>
      <c r="D12" s="137" t="s">
        <v>34</v>
      </c>
      <c r="E12" s="133">
        <v>43542.333333333336</v>
      </c>
      <c r="F12" s="136">
        <v>43545.708333333336</v>
      </c>
      <c r="G12" s="20"/>
      <c r="H12" s="20"/>
      <c r="I12" s="20"/>
      <c r="J12" s="20"/>
      <c r="K12" s="20"/>
      <c r="L12" s="21"/>
      <c r="M12" s="21"/>
      <c r="N12" s="20"/>
      <c r="O12" s="20"/>
      <c r="P12" s="20"/>
      <c r="Q12" s="20"/>
      <c r="R12" s="20"/>
      <c r="S12" s="21"/>
      <c r="T12" s="22"/>
      <c r="U12" s="16"/>
      <c r="V12" s="16"/>
      <c r="W12" s="17"/>
      <c r="X12" s="17"/>
      <c r="Y12" s="17"/>
      <c r="Z12" s="21"/>
      <c r="AA12" s="22"/>
      <c r="AB12" s="41"/>
      <c r="AC12" s="9"/>
    </row>
    <row r="13" spans="2:29" s="8" customFormat="1" ht="25.5" customHeight="1">
      <c r="B13" s="116">
        <v>6</v>
      </c>
      <c r="C13" s="135" t="s">
        <v>33</v>
      </c>
      <c r="D13" s="137" t="s">
        <v>32</v>
      </c>
      <c r="E13" s="133">
        <v>43543.333333333336</v>
      </c>
      <c r="F13" s="136">
        <v>43544.708333333336</v>
      </c>
      <c r="G13" s="20"/>
      <c r="H13" s="20"/>
      <c r="I13" s="20"/>
      <c r="J13" s="20"/>
      <c r="K13" s="20"/>
      <c r="L13" s="21"/>
      <c r="M13" s="21"/>
      <c r="N13" s="20"/>
      <c r="O13" s="20"/>
      <c r="P13" s="20"/>
      <c r="Q13" s="20"/>
      <c r="R13" s="20"/>
      <c r="S13" s="21"/>
      <c r="T13" s="22"/>
      <c r="U13" s="16"/>
      <c r="V13" s="16"/>
      <c r="W13" s="17"/>
      <c r="X13" s="17"/>
      <c r="Y13" s="17"/>
      <c r="Z13" s="21"/>
      <c r="AA13" s="22"/>
      <c r="AB13" s="41"/>
      <c r="AC13" s="9"/>
    </row>
    <row r="14" spans="2:29" s="8" customFormat="1" ht="12.75" customHeight="1">
      <c r="B14" s="116">
        <v>7</v>
      </c>
      <c r="C14" s="131" t="s">
        <v>22</v>
      </c>
      <c r="D14" s="132">
        <v>1</v>
      </c>
      <c r="E14" s="133">
        <v>43543.333333333336</v>
      </c>
      <c r="F14" s="136">
        <v>43543.708333333336</v>
      </c>
      <c r="G14" s="20"/>
      <c r="H14" s="20"/>
      <c r="I14" s="20"/>
      <c r="J14" s="20"/>
      <c r="K14" s="20"/>
      <c r="L14" s="21"/>
      <c r="M14" s="21"/>
      <c r="N14" s="20"/>
      <c r="O14" s="20"/>
      <c r="P14" s="20"/>
      <c r="Q14" s="20"/>
      <c r="R14" s="20"/>
      <c r="S14" s="21"/>
      <c r="T14" s="22"/>
      <c r="U14" s="16"/>
      <c r="V14" s="16"/>
      <c r="W14" s="17"/>
      <c r="X14" s="17"/>
      <c r="Y14" s="17"/>
      <c r="Z14" s="21"/>
      <c r="AA14" s="22"/>
      <c r="AB14" s="41"/>
      <c r="AC14" s="9"/>
    </row>
    <row r="15" spans="2:29" s="8" customFormat="1" ht="12.75" customHeight="1">
      <c r="B15" s="116">
        <v>8</v>
      </c>
      <c r="C15" s="131" t="s">
        <v>27</v>
      </c>
      <c r="D15" s="137" t="s">
        <v>35</v>
      </c>
      <c r="E15" s="133">
        <v>43544.333333333336</v>
      </c>
      <c r="F15" s="136">
        <v>43546.708333333336</v>
      </c>
      <c r="G15" s="102"/>
      <c r="H15" s="77"/>
      <c r="I15" s="77"/>
      <c r="J15" s="77"/>
      <c r="K15" s="77"/>
      <c r="L15" s="78"/>
      <c r="M15" s="78"/>
      <c r="N15" s="77"/>
      <c r="O15" s="77"/>
      <c r="P15" s="77"/>
      <c r="Q15" s="77"/>
      <c r="R15" s="77"/>
      <c r="S15" s="78"/>
      <c r="T15" s="80"/>
      <c r="U15" s="79"/>
      <c r="V15" s="79"/>
      <c r="W15" s="81"/>
      <c r="X15" s="81"/>
      <c r="Y15" s="81"/>
      <c r="Z15" s="78"/>
      <c r="AA15" s="80"/>
      <c r="AB15" s="82"/>
      <c r="AC15" s="9"/>
    </row>
    <row r="16" spans="2:29" s="8" customFormat="1" ht="12.75" customHeight="1">
      <c r="B16" s="116">
        <v>9</v>
      </c>
      <c r="C16" s="131" t="s">
        <v>23</v>
      </c>
      <c r="D16" s="137" t="s">
        <v>32</v>
      </c>
      <c r="E16" s="133">
        <v>43546.333333333336</v>
      </c>
      <c r="F16" s="136">
        <v>43546.708333333336</v>
      </c>
      <c r="G16" s="105"/>
      <c r="H16" s="77"/>
      <c r="I16" s="77"/>
      <c r="J16" s="77"/>
      <c r="K16" s="77"/>
      <c r="L16" s="78"/>
      <c r="M16" s="78"/>
      <c r="N16" s="77"/>
      <c r="O16" s="77"/>
      <c r="P16" s="77"/>
      <c r="Q16" s="77"/>
      <c r="R16" s="77"/>
      <c r="S16" s="78"/>
      <c r="T16" s="80"/>
      <c r="U16" s="79"/>
      <c r="V16" s="79"/>
      <c r="W16" s="81"/>
      <c r="X16" s="81"/>
      <c r="Y16" s="81"/>
      <c r="Z16" s="78"/>
      <c r="AA16" s="80"/>
      <c r="AB16" s="82"/>
      <c r="AC16" s="9"/>
    </row>
    <row r="17" spans="2:29" s="8" customFormat="1" ht="12.75" customHeight="1">
      <c r="B17" s="99">
        <v>10</v>
      </c>
      <c r="C17" s="100" t="s">
        <v>37</v>
      </c>
      <c r="D17" s="104" t="s">
        <v>36</v>
      </c>
      <c r="E17" s="101">
        <v>43549.333333333336</v>
      </c>
      <c r="F17" s="138">
        <v>44277.708333333336</v>
      </c>
      <c r="G17" s="75"/>
      <c r="H17" s="43"/>
      <c r="I17" s="43"/>
      <c r="J17" s="43"/>
      <c r="K17" s="43"/>
      <c r="L17" s="45"/>
      <c r="M17" s="45"/>
      <c r="N17" s="43"/>
      <c r="O17" s="43"/>
      <c r="P17" s="43"/>
      <c r="Q17" s="43"/>
      <c r="R17" s="43"/>
      <c r="S17" s="45"/>
      <c r="T17" s="25"/>
      <c r="U17" s="44"/>
      <c r="V17" s="44"/>
      <c r="W17" s="18"/>
      <c r="X17" s="18"/>
      <c r="Y17" s="18"/>
      <c r="Z17" s="45"/>
      <c r="AA17" s="25"/>
      <c r="AB17" s="42"/>
      <c r="AC17" s="9"/>
    </row>
    <row r="18" spans="2:29" ht="12.75" customHeight="1">
      <c r="B18" s="94" t="s">
        <v>10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  <c r="AC18" s="2"/>
    </row>
    <row r="19" spans="2:29" ht="12.75" customHeight="1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2"/>
    </row>
    <row r="20" spans="2:28" ht="12.75" customHeight="1">
      <c r="B20" s="108" t="s">
        <v>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</row>
    <row r="21" spans="2:28" s="10" customFormat="1" ht="12.75" customHeight="1">
      <c r="B21" s="112">
        <v>1</v>
      </c>
      <c r="C21" s="113" t="s">
        <v>14</v>
      </c>
      <c r="D21" s="114"/>
      <c r="E21" s="114"/>
      <c r="F21" s="115"/>
      <c r="G21" s="60">
        <v>1</v>
      </c>
      <c r="H21" s="47">
        <f>+G21</f>
        <v>1</v>
      </c>
      <c r="I21" s="47">
        <f>+H21</f>
        <v>1</v>
      </c>
      <c r="J21" s="47">
        <f>+I21</f>
        <v>1</v>
      </c>
      <c r="K21" s="47">
        <f>+J21</f>
        <v>1</v>
      </c>
      <c r="L21" s="38">
        <v>1</v>
      </c>
      <c r="M21" s="38"/>
      <c r="N21" s="47">
        <v>1</v>
      </c>
      <c r="O21" s="47">
        <v>1</v>
      </c>
      <c r="P21" s="47">
        <v>1</v>
      </c>
      <c r="Q21" s="47">
        <v>1</v>
      </c>
      <c r="R21" s="47">
        <v>1</v>
      </c>
      <c r="S21" s="57">
        <v>1</v>
      </c>
      <c r="T21" s="57"/>
      <c r="U21" s="55">
        <v>1</v>
      </c>
      <c r="V21" s="55">
        <v>1</v>
      </c>
      <c r="W21" s="47">
        <v>1</v>
      </c>
      <c r="X21" s="47">
        <v>1</v>
      </c>
      <c r="Y21" s="47">
        <v>1</v>
      </c>
      <c r="Z21" s="38">
        <v>1</v>
      </c>
      <c r="AA21" s="57"/>
      <c r="AB21" s="106">
        <v>1</v>
      </c>
    </row>
    <row r="22" spans="2:28" s="10" customFormat="1" ht="12.75" customHeight="1">
      <c r="B22" s="116">
        <v>2</v>
      </c>
      <c r="C22" s="117" t="s">
        <v>17</v>
      </c>
      <c r="D22" s="118"/>
      <c r="E22" s="118"/>
      <c r="F22" s="119"/>
      <c r="G22" s="76"/>
      <c r="H22" s="28"/>
      <c r="I22" s="28"/>
      <c r="J22" s="28"/>
      <c r="K22" s="28"/>
      <c r="L22" s="26"/>
      <c r="M22" s="26"/>
      <c r="N22" s="56">
        <v>1</v>
      </c>
      <c r="O22" s="28">
        <v>1</v>
      </c>
      <c r="P22" s="28">
        <v>1</v>
      </c>
      <c r="Q22" s="28">
        <v>1</v>
      </c>
      <c r="R22" s="28">
        <v>1</v>
      </c>
      <c r="S22" s="26">
        <v>1</v>
      </c>
      <c r="T22" s="26"/>
      <c r="U22" s="55">
        <v>1</v>
      </c>
      <c r="V22" s="55">
        <v>1</v>
      </c>
      <c r="W22" s="47">
        <v>1</v>
      </c>
      <c r="X22" s="47">
        <v>1</v>
      </c>
      <c r="Y22" s="47">
        <v>1</v>
      </c>
      <c r="Z22" s="26">
        <v>1</v>
      </c>
      <c r="AA22" s="103"/>
      <c r="AB22" s="83">
        <v>1</v>
      </c>
    </row>
    <row r="23" spans="2:28" s="10" customFormat="1" ht="12.75" customHeight="1">
      <c r="B23" s="98">
        <v>3</v>
      </c>
      <c r="C23" s="117" t="s">
        <v>28</v>
      </c>
      <c r="D23" s="118"/>
      <c r="E23" s="118"/>
      <c r="F23" s="119"/>
      <c r="G23" s="88"/>
      <c r="H23" s="89"/>
      <c r="I23" s="89"/>
      <c r="J23" s="89"/>
      <c r="K23" s="89"/>
      <c r="L23" s="90"/>
      <c r="M23" s="90"/>
      <c r="N23" s="91"/>
      <c r="O23" s="28"/>
      <c r="P23" s="28"/>
      <c r="Q23" s="28"/>
      <c r="R23" s="28"/>
      <c r="S23" s="90"/>
      <c r="T23" s="90"/>
      <c r="U23" s="55">
        <v>1</v>
      </c>
      <c r="V23" s="55">
        <v>1</v>
      </c>
      <c r="W23" s="47">
        <v>1</v>
      </c>
      <c r="X23" s="47">
        <v>1</v>
      </c>
      <c r="Y23" s="47">
        <v>1</v>
      </c>
      <c r="Z23" s="26">
        <v>1</v>
      </c>
      <c r="AA23" s="59"/>
      <c r="AB23" s="107">
        <v>1</v>
      </c>
    </row>
    <row r="24" spans="2:28" ht="12.75" customHeight="1">
      <c r="B24" s="92" t="s">
        <v>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2:28" s="10" customFormat="1" ht="12.75" customHeight="1">
      <c r="B25" s="112">
        <v>1</v>
      </c>
      <c r="C25" s="113" t="s">
        <v>5</v>
      </c>
      <c r="D25" s="114"/>
      <c r="E25" s="114"/>
      <c r="F25" s="115"/>
      <c r="G25" s="48"/>
      <c r="H25" s="47"/>
      <c r="I25" s="47"/>
      <c r="J25" s="47"/>
      <c r="K25" s="47"/>
      <c r="L25" s="38"/>
      <c r="M25" s="38"/>
      <c r="N25" s="47"/>
      <c r="O25" s="47"/>
      <c r="P25" s="47"/>
      <c r="Q25" s="47"/>
      <c r="R25" s="47"/>
      <c r="S25" s="57"/>
      <c r="T25" s="57"/>
      <c r="U25" s="55">
        <v>1</v>
      </c>
      <c r="V25" s="55">
        <v>1</v>
      </c>
      <c r="W25" s="47">
        <v>1</v>
      </c>
      <c r="X25" s="47">
        <v>1</v>
      </c>
      <c r="Y25" s="47">
        <v>1</v>
      </c>
      <c r="Z25" s="38"/>
      <c r="AA25" s="38"/>
      <c r="AB25" s="83">
        <v>1</v>
      </c>
    </row>
    <row r="26" spans="2:28" s="10" customFormat="1" ht="12.75" customHeight="1">
      <c r="B26" s="123">
        <v>2</v>
      </c>
      <c r="C26" s="124" t="s">
        <v>16</v>
      </c>
      <c r="D26" s="125"/>
      <c r="E26" s="125"/>
      <c r="F26" s="126"/>
      <c r="G26" s="76"/>
      <c r="H26" s="28"/>
      <c r="I26" s="28"/>
      <c r="J26" s="28"/>
      <c r="K26" s="28"/>
      <c r="L26" s="26"/>
      <c r="M26" s="26"/>
      <c r="N26" s="28"/>
      <c r="O26" s="28"/>
      <c r="P26" s="28"/>
      <c r="Q26" s="28"/>
      <c r="R26" s="28"/>
      <c r="S26" s="26"/>
      <c r="T26" s="26"/>
      <c r="U26" s="56"/>
      <c r="V26" s="56"/>
      <c r="W26" s="28"/>
      <c r="X26" s="28"/>
      <c r="Y26" s="28">
        <v>2</v>
      </c>
      <c r="Z26" s="26"/>
      <c r="AA26" s="26"/>
      <c r="AB26" s="84">
        <v>2</v>
      </c>
    </row>
    <row r="27" spans="2:28" s="10" customFormat="1" ht="12.75" customHeight="1">
      <c r="B27" s="99">
        <v>3</v>
      </c>
      <c r="C27" s="139" t="s">
        <v>15</v>
      </c>
      <c r="D27" s="140"/>
      <c r="E27" s="140"/>
      <c r="F27" s="141"/>
      <c r="G27" s="76"/>
      <c r="H27" s="28"/>
      <c r="I27" s="28"/>
      <c r="J27" s="28"/>
      <c r="K27" s="28"/>
      <c r="L27" s="26"/>
      <c r="M27" s="26"/>
      <c r="N27" s="28"/>
      <c r="O27" s="28"/>
      <c r="P27" s="28"/>
      <c r="Q27" s="28"/>
      <c r="R27" s="28"/>
      <c r="S27" s="58"/>
      <c r="T27" s="58"/>
      <c r="U27" s="56"/>
      <c r="V27" s="56"/>
      <c r="W27" s="28"/>
      <c r="X27" s="28"/>
      <c r="Y27" s="28">
        <v>4</v>
      </c>
      <c r="Z27" s="26"/>
      <c r="AA27" s="26"/>
      <c r="AB27" s="84">
        <v>4</v>
      </c>
    </row>
    <row r="28" spans="2:28" s="2" customFormat="1" ht="12.75" customHeight="1">
      <c r="B28" s="93" t="s">
        <v>26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2:28" s="11" customFormat="1" ht="12.75" customHeight="1">
      <c r="B29" s="120">
        <v>1</v>
      </c>
      <c r="C29" s="113" t="s">
        <v>7</v>
      </c>
      <c r="D29" s="114"/>
      <c r="E29" s="114"/>
      <c r="F29" s="115"/>
      <c r="G29" s="55">
        <f>SUM(G21:G23)</f>
        <v>1</v>
      </c>
      <c r="H29" s="47">
        <f>SUM(H21:H23)</f>
        <v>1</v>
      </c>
      <c r="I29" s="47">
        <f>SUM(I21:I23)</f>
        <v>1</v>
      </c>
      <c r="J29" s="47">
        <f>SUM(J21:J23)</f>
        <v>1</v>
      </c>
      <c r="K29" s="47">
        <f>SUM(K21:K23)</f>
        <v>1</v>
      </c>
      <c r="L29" s="38">
        <f>SUM(L21:L23)</f>
        <v>1</v>
      </c>
      <c r="M29" s="38">
        <f>SUM(M21:M23)</f>
        <v>0</v>
      </c>
      <c r="N29" s="47">
        <f>SUM(N21:N23)</f>
        <v>2</v>
      </c>
      <c r="O29" s="47">
        <f>SUM(O21:O23)</f>
        <v>2</v>
      </c>
      <c r="P29" s="47">
        <f>SUM(P21:P23)</f>
        <v>2</v>
      </c>
      <c r="Q29" s="47">
        <f>SUM(Q21:Q23)</f>
        <v>2</v>
      </c>
      <c r="R29" s="47">
        <f>SUM(R21:R23)</f>
        <v>2</v>
      </c>
      <c r="S29" s="38">
        <f>SUM(S21:S23)</f>
        <v>2</v>
      </c>
      <c r="T29" s="38">
        <f>SUM(T21:T23)</f>
        <v>0</v>
      </c>
      <c r="U29" s="47">
        <f>SUM(U21:U23)</f>
        <v>3</v>
      </c>
      <c r="V29" s="47">
        <f>SUM(V21:V23)</f>
        <v>3</v>
      </c>
      <c r="W29" s="47">
        <f>SUM(W21:W23)</f>
        <v>3</v>
      </c>
      <c r="X29" s="47">
        <f>SUM(X21:X23)</f>
        <v>3</v>
      </c>
      <c r="Y29" s="47">
        <f>SUM(Y21:Y23)</f>
        <v>3</v>
      </c>
      <c r="Z29" s="38"/>
      <c r="AA29" s="38"/>
      <c r="AB29" s="83">
        <f>SUM(AB21:AB23)</f>
        <v>3</v>
      </c>
    </row>
    <row r="30" spans="2:28" s="11" customFormat="1" ht="12.75" customHeight="1">
      <c r="B30" s="121">
        <v>2</v>
      </c>
      <c r="C30" s="117" t="s">
        <v>8</v>
      </c>
      <c r="D30" s="118"/>
      <c r="E30" s="118"/>
      <c r="F30" s="119"/>
      <c r="G30" s="76">
        <f>SUM(G25:G27)</f>
        <v>0</v>
      </c>
      <c r="H30" s="28">
        <f>SUM(H25:H27)</f>
        <v>0</v>
      </c>
      <c r="I30" s="28">
        <f>SUM(I25:I27)</f>
        <v>0</v>
      </c>
      <c r="J30" s="28">
        <f>SUM(J25:J27)</f>
        <v>0</v>
      </c>
      <c r="K30" s="28">
        <f>SUM(K25:K27)</f>
        <v>0</v>
      </c>
      <c r="L30" s="26">
        <f>SUM(L25:L27)</f>
        <v>0</v>
      </c>
      <c r="M30" s="26">
        <f>SUM(M25:M27)</f>
        <v>0</v>
      </c>
      <c r="N30" s="28">
        <f>SUM(N25:N27)</f>
        <v>0</v>
      </c>
      <c r="O30" s="28">
        <f>SUM(O25:O27)</f>
        <v>0</v>
      </c>
      <c r="P30" s="28">
        <f>SUM(P25:P27)</f>
        <v>0</v>
      </c>
      <c r="Q30" s="28">
        <f>SUM(Q25:Q27)</f>
        <v>0</v>
      </c>
      <c r="R30" s="28">
        <f>SUM(R25:R27)</f>
        <v>0</v>
      </c>
      <c r="S30" s="26">
        <f>SUM(S25:S27)</f>
        <v>0</v>
      </c>
      <c r="T30" s="26">
        <f>SUM(T25:T27)</f>
        <v>0</v>
      </c>
      <c r="U30" s="61">
        <f>SUM(U25:U27)</f>
        <v>1</v>
      </c>
      <c r="V30" s="61">
        <f>SUM(V25:V27)</f>
        <v>1</v>
      </c>
      <c r="W30" s="61">
        <f>SUM(W25:W27)</f>
        <v>1</v>
      </c>
      <c r="X30" s="29">
        <f>SUM(X25:X27)</f>
        <v>1</v>
      </c>
      <c r="Y30" s="29">
        <f>SUM(Y25:Y27)</f>
        <v>7</v>
      </c>
      <c r="Z30" s="26"/>
      <c r="AA30" s="26"/>
      <c r="AB30" s="49">
        <f>SUM(AB25:AB27)</f>
        <v>7</v>
      </c>
    </row>
    <row r="31" spans="2:28" s="11" customFormat="1" ht="12.75" customHeight="1">
      <c r="B31" s="122">
        <v>3</v>
      </c>
      <c r="C31" s="139" t="s">
        <v>9</v>
      </c>
      <c r="D31" s="140"/>
      <c r="E31" s="140"/>
      <c r="F31" s="141"/>
      <c r="G31" s="111">
        <f aca="true" t="shared" si="0" ref="G31:W31">+G29+G30</f>
        <v>1</v>
      </c>
      <c r="H31" s="50">
        <f t="shared" si="0"/>
        <v>1</v>
      </c>
      <c r="I31" s="50">
        <f t="shared" si="0"/>
        <v>1</v>
      </c>
      <c r="J31" s="50">
        <f t="shared" si="0"/>
        <v>1</v>
      </c>
      <c r="K31" s="50">
        <f t="shared" si="0"/>
        <v>1</v>
      </c>
      <c r="L31" s="58">
        <f t="shared" si="0"/>
        <v>1</v>
      </c>
      <c r="M31" s="58">
        <f t="shared" si="0"/>
        <v>0</v>
      </c>
      <c r="N31" s="50">
        <f t="shared" si="0"/>
        <v>2</v>
      </c>
      <c r="O31" s="50">
        <f t="shared" si="0"/>
        <v>2</v>
      </c>
      <c r="P31" s="50">
        <f t="shared" si="0"/>
        <v>2</v>
      </c>
      <c r="Q31" s="50">
        <f t="shared" si="0"/>
        <v>2</v>
      </c>
      <c r="R31" s="50">
        <f t="shared" si="0"/>
        <v>2</v>
      </c>
      <c r="S31" s="58">
        <f t="shared" si="0"/>
        <v>2</v>
      </c>
      <c r="T31" s="58">
        <f t="shared" si="0"/>
        <v>0</v>
      </c>
      <c r="U31" s="50">
        <f t="shared" si="0"/>
        <v>4</v>
      </c>
      <c r="V31" s="50">
        <f t="shared" si="0"/>
        <v>4</v>
      </c>
      <c r="W31" s="50">
        <f t="shared" si="0"/>
        <v>4</v>
      </c>
      <c r="X31" s="51">
        <f>+X29+X30</f>
        <v>4</v>
      </c>
      <c r="Y31" s="51">
        <f>+Y29+Y30</f>
        <v>10</v>
      </c>
      <c r="Z31" s="58">
        <f>+Z29+Z30</f>
        <v>0</v>
      </c>
      <c r="AA31" s="58">
        <f>+AA29+AA30</f>
        <v>0</v>
      </c>
      <c r="AB31" s="85">
        <f>+AB29+AB30</f>
        <v>10</v>
      </c>
    </row>
    <row r="32" spans="2:28" ht="13.5">
      <c r="B32" s="2"/>
      <c r="C32" s="2"/>
      <c r="D32" s="14"/>
      <c r="E32" s="15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/>
      <c r="Z32" s="2"/>
      <c r="AA32" s="2"/>
      <c r="AB32" s="2"/>
    </row>
    <row r="33" spans="2:28" ht="13.5">
      <c r="B33" s="2"/>
      <c r="C33" s="2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/>
      <c r="Z33" s="2"/>
      <c r="AA33" s="2"/>
      <c r="AB33" s="2"/>
    </row>
    <row r="34" spans="2:28" ht="13.5">
      <c r="B34" s="2"/>
      <c r="C34" s="2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Z34" s="2"/>
      <c r="AA34" s="2"/>
      <c r="AB34" s="2"/>
    </row>
    <row r="35" spans="2:28" ht="13.5">
      <c r="B35" s="2"/>
      <c r="C35" s="2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2"/>
      <c r="AA35" s="2"/>
      <c r="AB35" s="2"/>
    </row>
    <row r="36" spans="2:28" ht="13.5">
      <c r="B36" s="2"/>
      <c r="C36" s="2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Z36" s="2"/>
      <c r="AA36" s="2"/>
      <c r="AB36" s="2"/>
    </row>
    <row r="37" spans="2:28" ht="13.5">
      <c r="B37" s="2"/>
      <c r="C37" s="2"/>
      <c r="D37" s="14"/>
      <c r="E37" s="14"/>
      <c r="F37" s="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Z37" s="2"/>
      <c r="AA37" s="2"/>
      <c r="AB37" s="2"/>
    </row>
    <row r="38" spans="2:28" ht="13.5">
      <c r="B38" s="2"/>
      <c r="C38" s="2"/>
      <c r="D38" s="14"/>
      <c r="E38" s="14"/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Z38" s="2"/>
      <c r="AA38" s="2"/>
      <c r="AB38" s="2"/>
    </row>
    <row r="39" spans="2:28" ht="11.25" customHeight="1">
      <c r="B39" s="2"/>
      <c r="C39" s="2"/>
      <c r="D39" s="14"/>
      <c r="E39" s="14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Z39" s="2"/>
      <c r="AA39" s="2"/>
      <c r="AB39" s="2"/>
    </row>
    <row r="40" ht="13.5" hidden="1"/>
  </sheetData>
  <sheetProtection/>
  <mergeCells count="20">
    <mergeCell ref="C29:F29"/>
    <mergeCell ref="C30:F30"/>
    <mergeCell ref="C31:F31"/>
    <mergeCell ref="B20:AB20"/>
    <mergeCell ref="B24:AB24"/>
    <mergeCell ref="C21:F21"/>
    <mergeCell ref="C22:F22"/>
    <mergeCell ref="C23:F23"/>
    <mergeCell ref="F6:F7"/>
    <mergeCell ref="B6:B7"/>
    <mergeCell ref="B18:AB19"/>
    <mergeCell ref="C25:F25"/>
    <mergeCell ref="C26:F26"/>
    <mergeCell ref="C27:F27"/>
    <mergeCell ref="B2:AB4"/>
    <mergeCell ref="B5:AB5"/>
    <mergeCell ref="C6:C7"/>
    <mergeCell ref="D6:D7"/>
    <mergeCell ref="E6:E7"/>
    <mergeCell ref="B28:AB28"/>
  </mergeCell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2019-02-08T13:20:04Z</cp:lastPrinted>
  <dcterms:created xsi:type="dcterms:W3CDTF">2003-03-03T12:34:40Z</dcterms:created>
  <dcterms:modified xsi:type="dcterms:W3CDTF">2019-02-08T13:20:26Z</dcterms:modified>
  <cp:category/>
  <cp:version/>
  <cp:contentType/>
  <cp:contentStatus/>
</cp:coreProperties>
</file>